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<sst xmlns="http://schemas.openxmlformats.org/spreadsheetml/2006/main" count="1020" uniqueCount="331">
  <si>
    <t>Prince Albert Municipality</t>
  </si>
  <si>
    <t>Office of the Municipal Manager</t>
  </si>
  <si>
    <t>Ref</t>
  </si>
  <si>
    <t>Directorate</t>
  </si>
  <si>
    <t>Sub-Directorate</t>
  </si>
  <si>
    <t>Top Layer KPI Ref</t>
  </si>
  <si>
    <t>GFS Classification</t>
  </si>
  <si>
    <t>National Outcome</t>
  </si>
  <si>
    <t>Strategic Objective</t>
  </si>
  <si>
    <t>National KPA</t>
  </si>
  <si>
    <t>Municipal KPA</t>
  </si>
  <si>
    <t>Pre-determined Objectives</t>
  </si>
  <si>
    <t>NDP Objectives</t>
  </si>
  <si>
    <t>Capital Project</t>
  </si>
  <si>
    <t>KPI</t>
  </si>
  <si>
    <t>Unit of Measurement</t>
  </si>
  <si>
    <t>KPI Concept</t>
  </si>
  <si>
    <t>KPI Type</t>
  </si>
  <si>
    <t>Risk Reg. Ref</t>
  </si>
  <si>
    <t>RISK</t>
  </si>
  <si>
    <t>Provincial Strategic Outcome</t>
  </si>
  <si>
    <t>Wards</t>
  </si>
  <si>
    <t>Area</t>
  </si>
  <si>
    <t>KPI Owner</t>
  </si>
  <si>
    <t>Baseline</t>
  </si>
  <si>
    <t>Previous Year Actual Performance</t>
  </si>
  <si>
    <t>Performance Standard</t>
  </si>
  <si>
    <t>Source of Evidence</t>
  </si>
  <si>
    <t>MTAS Indicator</t>
  </si>
  <si>
    <t>Reporting Category</t>
  </si>
  <si>
    <t>Annual Target</t>
  </si>
  <si>
    <t>Revised Target</t>
  </si>
  <si>
    <t>KPI Calculation Type</t>
  </si>
  <si>
    <t>Target</t>
  </si>
  <si>
    <t>Actual</t>
  </si>
  <si>
    <t>IDP &amp; PMS</t>
  </si>
  <si>
    <t>Executive and council</t>
  </si>
  <si>
    <t>A responsive and accountable, effective and efficient local government system</t>
  </si>
  <si>
    <t>To maintain financial viability &amp; sustainability through prudent expenditure, and sound financial systems</t>
  </si>
  <si>
    <t>Municipal Financial Viability and Management</t>
  </si>
  <si>
    <t>To promote a culture of good governance</t>
  </si>
  <si>
    <t>Developing a capable and Development State</t>
  </si>
  <si>
    <t>Output</t>
  </si>
  <si>
    <t>Strategic</t>
  </si>
  <si>
    <t>Mainstreaming sustainability and optimising resource-use efficiency</t>
  </si>
  <si>
    <t>All</t>
  </si>
  <si>
    <t>Operational Manager: Corporate &amp; Community Services</t>
  </si>
  <si>
    <t>Draft Annual Peroformance Report available for submission</t>
  </si>
  <si>
    <t>Report and covering e-mail to AG</t>
  </si>
  <si>
    <t>Internal</t>
  </si>
  <si>
    <t>Carry Over</t>
  </si>
  <si>
    <t>Municipal Manager</t>
  </si>
  <si>
    <t>To enhance participatory democracy</t>
  </si>
  <si>
    <t>Good Governance and Public Participation</t>
  </si>
  <si>
    <t>Mid-year report submitted to council and treasury by 25th January annually</t>
  </si>
  <si>
    <t>Report and signed off report by Mayor</t>
  </si>
  <si>
    <t>Community and social services</t>
  </si>
  <si>
    <t>An effective, competitive and responsive economic infrastructure network</t>
  </si>
  <si>
    <t>To provide quality, afforable and sustainable services on an equitable basis</t>
  </si>
  <si>
    <t>Outcome</t>
  </si>
  <si>
    <t>Integrating service delivery for maximum impact</t>
  </si>
  <si>
    <t>Annual Financial Statements &amp; Annual Report</t>
  </si>
  <si>
    <t>Budget and treasury office</t>
  </si>
  <si>
    <t>A development-orientated public service and inclusive citizenship</t>
  </si>
  <si>
    <t>Building the best-runregional government in the world</t>
  </si>
  <si>
    <t>Minutes of Audit Committee Meeting where plan was submitted</t>
  </si>
  <si>
    <t>Financial sustainability &amp; development</t>
  </si>
  <si>
    <t>Approval of Main Budget before the end of May annually</t>
  </si>
  <si>
    <t>Minutes of Council meeting</t>
  </si>
  <si>
    <t>The Top Layer SDBIP is approved by the Mayor within 28 days after the Main Budget has been approved [36]</t>
  </si>
  <si>
    <t>Top Layer SDBIP approved by the Mayor within 28 Days after approval of Main Budget</t>
  </si>
  <si>
    <t>Signature of approval of Mayor on the Top Layer SDBIP</t>
  </si>
  <si>
    <t>Corporate &amp; Community Services</t>
  </si>
  <si>
    <t>Public safety</t>
  </si>
  <si>
    <t>Protection and enhancement of environmental assets and natural resources</t>
  </si>
  <si>
    <t>To promote sustainable integrated development through social and spatial integration that eradicates the apartheid legacy</t>
  </si>
  <si>
    <t>Basic Service Delivery</t>
  </si>
  <si>
    <t>Environmental &amp; Spatial Development</t>
  </si>
  <si>
    <t>To deliver services in terms of agreed service levels</t>
  </si>
  <si>
    <t>Reviewed SDF submitted to Council by end June</t>
  </si>
  <si>
    <t>Operational Manager: Infrastructure Services</t>
  </si>
  <si>
    <t>Corporate services</t>
  </si>
  <si>
    <t>A skilled and capable workforce to support inclusive growth</t>
  </si>
  <si>
    <t>To commit to continues improvement of human skils and resources to deliver effective services</t>
  </si>
  <si>
    <t>Institutional development &amp; transformation</t>
  </si>
  <si>
    <t>To develop and implement staff development and retention plans</t>
  </si>
  <si>
    <t>Improving education outcomes</t>
  </si>
  <si>
    <t>Abacus Financial System expenditure report</t>
  </si>
  <si>
    <t>Municipal Transformation and Institutional Development</t>
  </si>
  <si>
    <t>Stand-Alone</t>
  </si>
  <si>
    <t>Employment Equity Plan and Workforce Profile</t>
  </si>
  <si>
    <t>Accumulative</t>
  </si>
  <si>
    <t>Financial Services</t>
  </si>
  <si>
    <t>Electricity</t>
  </si>
  <si>
    <t>Basic service delivery &amp; infrastructure development</t>
  </si>
  <si>
    <t>Economy and Development</t>
  </si>
  <si>
    <t>2; 3; 4</t>
  </si>
  <si>
    <t>Ward 2; Ward 3; Ward 4</t>
  </si>
  <si>
    <t>Director Financial Services</t>
  </si>
  <si>
    <t>Billing data of financial system</t>
  </si>
  <si>
    <t>3,065</t>
  </si>
  <si>
    <t>No of indigent account holders receiving free basic electricity which are connected to the municipal and Eskom electrical infrastructure network</t>
  </si>
  <si>
    <t>Billing data of Financial system</t>
  </si>
  <si>
    <t>Waste management</t>
  </si>
  <si>
    <t>2,368</t>
  </si>
  <si>
    <t>No of indigent account holders receiving free basic refuse removal monthly</t>
  </si>
  <si>
    <t>Provision of clean piped water to formal residential properties which are connected to the municipal water infrastructure network. [10]</t>
  </si>
  <si>
    <t>Water</t>
  </si>
  <si>
    <t>Number of formal residential properties that meet agreed service standards for piped water</t>
  </si>
  <si>
    <t>Billing data of financial system,and water quality results because you refer to a standard</t>
  </si>
  <si>
    <t>2,485</t>
  </si>
  <si>
    <t>No of registered indigent account holders receiving 6kl of free water.</t>
  </si>
  <si>
    <t>Waste water management</t>
  </si>
  <si>
    <t>No of residential properties which are billed for sewerage in accordance to the financial system.</t>
  </si>
  <si>
    <t>2,127</t>
  </si>
  <si>
    <t>No of indigent account holders receiving free basic sanitation in terms of Equitable share requirements.</t>
  </si>
  <si>
    <t>Director: Financial Services</t>
  </si>
  <si>
    <t>To implement mechanisms to improve debt collection</t>
  </si>
  <si>
    <t>Abacus Debtors Report</t>
  </si>
  <si>
    <t>Financial statements considered free from material misstatements as per Auditor General report</t>
  </si>
  <si>
    <t>Audit Report</t>
  </si>
  <si>
    <t>Water billed as per Finance Statistics and water purified as per daily readings by Technical Services</t>
  </si>
  <si>
    <t>Financial Statements</t>
  </si>
  <si>
    <t>(Total outstanding service debtors/ revenue received for services)X100</t>
  </si>
  <si>
    <t>((Available cash+ investments)/ Monthly fixed operating expenditure)</t>
  </si>
  <si>
    <t>Risk Register &amp; Minutes of Audit Committee meeting</t>
  </si>
  <si>
    <t>Infrastructure Services</t>
  </si>
  <si>
    <t>Public Works (Roads, Storm Water, Waste, Sanitation, Sewer)</t>
  </si>
  <si>
    <t>Decent employment through inclusive economic growth</t>
  </si>
  <si>
    <t>To stimulate, strengthen and improve the economy for sustainable growth</t>
  </si>
  <si>
    <t>Local Economic Development</t>
  </si>
  <si>
    <t>Economic Development</t>
  </si>
  <si>
    <t>Number of people temporary appointed in the EPWP programs</t>
  </si>
  <si>
    <t>Creating opportunities for growth and jobs</t>
  </si>
  <si>
    <t>EPWP statistics submitted (Project registration Forms, Beneficiary List and Attendance Registers)</t>
  </si>
  <si>
    <t>Purification Works (Water and Waste Water)</t>
  </si>
  <si>
    <t>Excellent water quality measured by the compliance of water Lab results with SANS 241 criteria for Prins-Albert, Leeu-Gamka and Klaarstroom. (14)</t>
  </si>
  <si>
    <t>% of Lab Results complying with SANS 241.</t>
  </si>
  <si>
    <t>Report of laboratory results</t>
  </si>
  <si>
    <t>Excellent waste water quality measured by the compliance of waste water Lab results with SANS irrigation standard (for Prins-Albert, Leeu-Gamka and Klaarstroom) (15)</t>
  </si>
  <si>
    <t>% of Lab Results compliying with SANS Irrigation standards.</t>
  </si>
  <si>
    <t>Manager: Infrastructure Services</t>
  </si>
  <si>
    <t>Road transport</t>
  </si>
  <si>
    <t>% of Road maintenance budget actually spent</t>
  </si>
  <si>
    <t>Increasing access to safe and efficient transport</t>
  </si>
  <si>
    <t>Building Safer Communities</t>
  </si>
  <si>
    <t>Planning and development</t>
  </si>
  <si>
    <t>Compile Report &amp; Quality Certificate signed by the MM</t>
  </si>
  <si>
    <t>Development &amp; Strategic Support</t>
  </si>
  <si>
    <t>Manager: Development &amp; Strategic Support</t>
  </si>
  <si>
    <t>Good governance and public participation</t>
  </si>
  <si>
    <t>To effectively engage with communities on service delivery level</t>
  </si>
  <si>
    <t>Operational</t>
  </si>
  <si>
    <t>Approved IDP review and minutes of council meeting during which process plan was approved</t>
  </si>
  <si>
    <t>Effective functioning of Councils committee system</t>
  </si>
  <si>
    <t>To ehance participatory democracy</t>
  </si>
  <si>
    <t>Effective funcitioning of Council meetings</t>
  </si>
  <si>
    <t>Minutes of Section 80 committeel meeting</t>
  </si>
  <si>
    <t>Implementation of the Local Economic Development Strategy</t>
  </si>
  <si>
    <t>Number of LED interventions/ activities / programmes implemented</t>
  </si>
  <si>
    <t>Number of LED activities/ interventions/programs implemented</t>
  </si>
  <si>
    <t>Local economic development</t>
  </si>
  <si>
    <t>One project per quarter to be implemented</t>
  </si>
  <si>
    <t>Minutes of meetings, attendance register, project report signed off by Municipal Manager</t>
  </si>
  <si>
    <t>% Water losses achieved (Number of Kiloliters Water Purchased or Purified - Number of Kiloliters Water Sold) / Number of Kiloliters Water Purchased or Purified × 100)</t>
  </si>
  <si>
    <t>Limit electricity losses to not more than 15% {(Number of Electricity Units Purchased and/or Generated - Number of Electricity Units Sold) / Number of Electricity Units Purchased and/or Generated) × 100)}</t>
  </si>
  <si>
    <t>Reverse stand alone</t>
  </si>
  <si>
    <t xml:space="preserve">Electricity billed as per Finance sttatistics and purchased from Eskom </t>
  </si>
  <si>
    <t>Top Layer SDBIP:  2017/2018</t>
  </si>
  <si>
    <t>TL1</t>
  </si>
  <si>
    <t>TL2</t>
  </si>
  <si>
    <t>TL3</t>
  </si>
  <si>
    <t>TL4</t>
  </si>
  <si>
    <t>TL5</t>
  </si>
  <si>
    <t>TL6</t>
  </si>
  <si>
    <t>TL7</t>
  </si>
  <si>
    <t>TL8</t>
  </si>
  <si>
    <t>TL9</t>
  </si>
  <si>
    <t>TL20</t>
  </si>
  <si>
    <t>TL21</t>
  </si>
  <si>
    <t>TL22</t>
  </si>
  <si>
    <t>TL23</t>
  </si>
  <si>
    <t>TL24</t>
  </si>
  <si>
    <t>TL25</t>
  </si>
  <si>
    <t>TL26</t>
  </si>
  <si>
    <t>TL27</t>
  </si>
  <si>
    <t>TL28</t>
  </si>
  <si>
    <t>TL29</t>
  </si>
  <si>
    <t>TL30</t>
  </si>
  <si>
    <t>TL31</t>
  </si>
  <si>
    <t>TL32</t>
  </si>
  <si>
    <t>TL33</t>
  </si>
  <si>
    <t>TL34</t>
  </si>
  <si>
    <t>TL35</t>
  </si>
  <si>
    <t>TL36</t>
  </si>
  <si>
    <t>TL37</t>
  </si>
  <si>
    <t>TL38</t>
  </si>
  <si>
    <t>TL39</t>
  </si>
  <si>
    <t>TL40</t>
  </si>
  <si>
    <t>TL41</t>
  </si>
  <si>
    <t>TL42</t>
  </si>
  <si>
    <t>Overall Performance for Jul 2017 to 30 June 2018</t>
  </si>
  <si>
    <t>Risk based audit plan approved by February 2018</t>
  </si>
  <si>
    <t>Year to Date</t>
  </si>
  <si>
    <t>Corporate, Strategic and Community Services</t>
  </si>
  <si>
    <t>Report submitted before 25 January 2018</t>
  </si>
  <si>
    <t>Ensure that Council meet for a General Council Meeting once every quarter</t>
  </si>
  <si>
    <t>Technical Services</t>
  </si>
  <si>
    <t>Manager: Technical Services</t>
  </si>
  <si>
    <t>Number of account holders for which refuse is removed at least once a week</t>
  </si>
  <si>
    <t>Provision of sanitation services to properties which are connected to the municipal waste water (sanitation/sewerage) network &amp; are billed for sewerage service, irrespective of the number of water closets (toilets). [12]</t>
  </si>
  <si>
    <t>Payment percentage (%) of debtors over 12 months rolling period, excluding traffic services</t>
  </si>
  <si>
    <t>Corporate Services</t>
  </si>
  <si>
    <t>Manager: Corporate Services</t>
  </si>
  <si>
    <t>Strategic development</t>
  </si>
  <si>
    <t>Ensuring performance by the timeous development and signing of the Section 57 performance agreements in adherence to the Performance Framework</t>
  </si>
  <si>
    <t>Number of signed performance agreements of Section 57 managers within 14 days of approval of the SDBIP</t>
  </si>
  <si>
    <t>Number of signed performance agreements</t>
  </si>
  <si>
    <t>Signed agreements to be completed by June 2018</t>
  </si>
  <si>
    <t>Signed agreements</t>
  </si>
  <si>
    <t>Number of formal evaluations completed per Section 57 employee</t>
  </si>
  <si>
    <t>Number of evaluations per Section 57 employee</t>
  </si>
  <si>
    <t>Sigend evaulation report</t>
  </si>
  <si>
    <t>Strategic Services</t>
  </si>
  <si>
    <t>Monitor the implementation of programs and awareness initiatives held in terms of social welfare &amp; poverty alleviation, youth development, Disabiity and Gender, HIV/ Aids, the Elderly and Culture, municipal programs</t>
  </si>
  <si>
    <t>Number of awareness initiatives and programs launched within community</t>
  </si>
  <si>
    <t>Number of awarenss initiatives and programs</t>
  </si>
  <si>
    <t>Signed attendance register, pamphlet, door to door or project plan</t>
  </si>
  <si>
    <t xml:space="preserve">Total </t>
  </si>
  <si>
    <t>Budget spend</t>
  </si>
  <si>
    <t>Budget Spend</t>
  </si>
  <si>
    <t>705 475</t>
  </si>
  <si>
    <t>% of training budget spend as at 30 June 2018</t>
  </si>
  <si>
    <t>10 000</t>
  </si>
  <si>
    <t>20 000</t>
  </si>
  <si>
    <t>30 000</t>
  </si>
  <si>
    <t>40 000</t>
  </si>
  <si>
    <t>New KPI for 2017/18</t>
  </si>
  <si>
    <t>Draft IDP review completed before 31 March 2018</t>
  </si>
  <si>
    <t>Final IDP review completed before 30 May 2018</t>
  </si>
  <si>
    <t>SDBIP 2017/2018: Top Layer SDBIP Report</t>
  </si>
  <si>
    <t>% Electricity losses achieved (Number of Electricity Units Purchased and/or Generated - Number of Electricity Units Sold) / Number of Electricity Units Purchased and/or Generated) × 100</t>
  </si>
  <si>
    <t>To promote the general standard of living</t>
  </si>
  <si>
    <t>TL10</t>
  </si>
  <si>
    <t>TL11</t>
  </si>
  <si>
    <t>TL12</t>
  </si>
  <si>
    <t>TL13</t>
  </si>
  <si>
    <t>TL14</t>
  </si>
  <si>
    <t>TL15</t>
  </si>
  <si>
    <t>TL16</t>
  </si>
  <si>
    <t>TL17</t>
  </si>
  <si>
    <t>TL18</t>
  </si>
  <si>
    <t>TL19</t>
  </si>
  <si>
    <t>IDP reviewed by 31 March annually</t>
  </si>
  <si>
    <t>Financial sustainability &amp; Development</t>
  </si>
  <si>
    <t>Integrated Human Settlements</t>
  </si>
  <si>
    <t>Social Development</t>
  </si>
  <si>
    <t>Plan approved by council by June 2018</t>
  </si>
  <si>
    <t>Input</t>
  </si>
  <si>
    <t>Draft annual performance report submitted by 30 August annually</t>
  </si>
  <si>
    <t>Submit the Mid- Year Performance Report in terms of sec72 of the MFMA to council to monitor the overall municipal performance and decide on corrective measures if necessary</t>
  </si>
  <si>
    <t xml:space="preserve">Submit the Mid- Year Performance Report in terms of sec72 of the MFMA to council to monitor the overall municipal performance and decide on corrective measures if necessary </t>
  </si>
  <si>
    <t xml:space="preserve">The % of the Municipality's capital budget spent on capital projects identified in the IDP, measured as the Total actual Year to Date (YTD) Capital Expenditure/ Total Approved Annual or Adjusted Capital Budget x 100 </t>
  </si>
  <si>
    <t>The % of the Municipality's capital budget spent on capital projects identified in the IDP, measured as the Total actual Year to Date (YTD) Capital Expenditure/ Total Approved Annual or Adjusted Capital Budget x 100</t>
  </si>
  <si>
    <t>The percentage (%) of a municipality's Annual or Adjusted capital budget spent on capital projects identified in the IDP for the 2018/19 financial year</t>
  </si>
  <si>
    <t>Number of Council general meetings</t>
  </si>
  <si>
    <t>Ensure that  Council's section 80 committees per operational area meet once every quarter</t>
  </si>
  <si>
    <t>Number of Council Section 80 committee meetings per operational area meet once every quarter</t>
  </si>
  <si>
    <t xml:space="preserve">The adjustment budget is approved by Council by the legislative deadline </t>
  </si>
  <si>
    <t>The Top Layer SDBIP is approved by the Mayor within 28 days after the Main Budget has been approved</t>
  </si>
  <si>
    <t xml:space="preserve">The % of the Municipality`s training budget spent, measured as (Total Actual Training Expenditure/Approved Training Budget x 100) </t>
  </si>
  <si>
    <t>The % of the Municipality`s training budget spent, measured as (Total Actual Training Expenditure/Approved Training Budget x 100)</t>
  </si>
  <si>
    <t xml:space="preserve">The number of people from employment equity target groups employed in the three highest levels of management in compliance with Prince Albert Census Demographic statistical data </t>
  </si>
  <si>
    <t xml:space="preserve">The number of people from employment equity target groups employed (appointed) in the three highest levels of management in compliance with Prince Albert Census Demographic statistical data </t>
  </si>
  <si>
    <t>Number of people appointed/employed in terms of approved equity plan</t>
  </si>
  <si>
    <t xml:space="preserve">Number of Residential account holders connected to the municipal electrical infrastructure network (credit and prepaid electrical metering) </t>
  </si>
  <si>
    <t># of Residential account holders connected to the municipal electrical infrastructure network (credit and prepaid electrical metering)</t>
  </si>
  <si>
    <t xml:space="preserve">Operational Manager: </t>
  </si>
  <si>
    <t xml:space="preserve">Provide 50kwh free basic electricity to registered indigent account holders connected to the municipal and Eskom electrical infrastructure network </t>
  </si>
  <si>
    <t>Provide 50kwh free basic electricity to registered indigent account holders connected to the municipal and Eskom electrical infrastructure network</t>
  </si>
  <si>
    <t xml:space="preserve">Provide refuse removal, refuse dumps and solid waste disposal to households within the municipal area </t>
  </si>
  <si>
    <t>Provide refuse removal, refuse dumps and solid waste disposal to all account holders within the municipal area</t>
  </si>
  <si>
    <t xml:space="preserve">Provision of free basic refuse removal, refuse dumps and solid waste disposal to registered indigent account holders </t>
  </si>
  <si>
    <t>Provision of clean piped water to formal residential properties which are connected to the municipal water infrastructure network</t>
  </si>
  <si>
    <t>Provide 6kl free basic water to registered indigent account holders per month</t>
  </si>
  <si>
    <t xml:space="preserve">Provide 6kl free basic water to registered indigent account holders per month </t>
  </si>
  <si>
    <t>Provision of sanitation services to properties which are connected to the municipal waste water (sanitation/sewerage) network &amp; are billed for sewerage service, irrespective of the number of water closets (toilets)</t>
  </si>
  <si>
    <t>Provision of free basic sanitation services to registered indigent account holders which are connected to the municipal waste water (sanitation/sewerage) network &amp; are billed for sewerage service, irrespective of the number of water closets (toilets)</t>
  </si>
  <si>
    <t xml:space="preserve">Maintain a Year to Date (YTD) debtors payment percentage of 85%, excluding traffic services </t>
  </si>
  <si>
    <t>Maintain a Year to Date (YTD) debtors payment percentage of 85% excluding traffic services</t>
  </si>
  <si>
    <t>Financial viability measured in terms of the municipality's ability to meet it's service debt obligations ((Total operating revenue-operating grants received)/debt service payments due within the year)</t>
  </si>
  <si>
    <t>(Total operating revenue-operating grants received)/debt service payments due within the year)</t>
  </si>
  <si>
    <t>Financial viability measured in terms of the outstanding service debtors (Total outstanding service debtors/ revenue received for services)</t>
  </si>
  <si>
    <t xml:space="preserve">Financial viability measured in terms of the available cash to cover fixed operating expenditure ((Available cash+ investments)/ Monthly fixed operating expenditure) </t>
  </si>
  <si>
    <t>To improve cash management</t>
  </si>
  <si>
    <t>Financial viability measured in terms of the available cash to cover fixed operating expenditure ((Available cash+ investments)/ Monthly fixed operating expenditure)</t>
  </si>
  <si>
    <t>Director: Office of the municipal manager</t>
  </si>
  <si>
    <t>To create an enabling environment for the economy to grow</t>
  </si>
  <si>
    <t xml:space="preserve">% of the maintenance budget for Roads spent [(Actual expenditure divided by the total approved budget)x100] </t>
  </si>
  <si>
    <t>% of the maintenance budget for Roads spent [(Actual expenditure divided by the total approved budget)x100]</t>
  </si>
  <si>
    <t>Limit water losses to not more than 15% {(Number of Kiloliters Water Purchased or Purified - Number of Kiloliters Water Sold) / Number of Kiloliters Water Purchased or Purified × 100)}</t>
  </si>
  <si>
    <t>Operational manager</t>
  </si>
  <si>
    <t>Operational Manager</t>
  </si>
  <si>
    <t xml:space="preserve">Preparation of the final IDP review for submission to council to ensure compliance with legislation by 31 May annually </t>
  </si>
  <si>
    <t>Signing of the section 57 performance agreements within 14 days of approval SDBIP</t>
  </si>
  <si>
    <t>To ensure that formal evaluations per section 57 employee is completed bi-annually</t>
  </si>
  <si>
    <t>Implementation of programs and awareness initiatives held in terms of social welfare as per project plan signed off by MM</t>
  </si>
  <si>
    <t>Draft annual performance report available for submission to Auditor-General together with Annual Financial Statements by not later than 31 August 2017</t>
  </si>
  <si>
    <t>Risk based audit plan approved by Audit Committee for 2017/18</t>
  </si>
  <si>
    <t>Risk based audit plan approved by Audit Committee for 2017/2018 by February 2018</t>
  </si>
  <si>
    <t>The main budget is approved by Council by end of May 2018</t>
  </si>
  <si>
    <t>The main budget is approved by Council by the legislative deadline of end May 2018</t>
  </si>
  <si>
    <t>The adjustment budget is approved by Council by end of February 2018</t>
  </si>
  <si>
    <t>Approval of Adjustments Budget before the end of February 2018</t>
  </si>
  <si>
    <t>Review the spatial development framework and submit to council by end June 2018</t>
  </si>
  <si>
    <t>Number of reviewed policies approved by council by the end of June 2018</t>
  </si>
  <si>
    <t>The number of temporary jobs created through the municipality's local economic development EPWP projects, measured by the number of people temporary appointed in the EPWP programmes for 2017/18</t>
  </si>
  <si>
    <t xml:space="preserve">Excellent water quality measured by the compliance of water Lab results with SANS 241 criteria for Prins-Albert, Leeu-Gamka and Klaarstroom. </t>
  </si>
  <si>
    <t>Preparation of the draft IDP review for submission to council to ensure compliance with legislation 31 March 2018</t>
  </si>
  <si>
    <t>Final IDP review completed to submit to council by 31 May 2018</t>
  </si>
  <si>
    <t>Develop action plans to address the top 10 risks before end of June 2018</t>
  </si>
  <si>
    <t>Number risk mitigation plans submitted to the Audit Committee before end of June 2018</t>
  </si>
  <si>
    <t>Review following the required policies (Cell phone policy, PMS policy framework, occupational health and safety, protective clothing, smoking policy) and submit to council for approval</t>
  </si>
  <si>
    <t>Review the following the required policies (Cell phone policy, PMS policy framework, occupational health and safety, protective clothing, smoking policy) and submit to council for approval</t>
  </si>
  <si>
    <t>Draft the Integrated Human Settlement Plan</t>
  </si>
  <si>
    <t>Draft the Integrated Human Settlement Plan by June 2018</t>
  </si>
  <si>
    <t xml:space="preserve">Maintain an financially unqualified audit opinion for the 2017/18 financial year </t>
  </si>
  <si>
    <t>Draft an Integrated Infrastructure Asset Management Plan before end of June 2018</t>
  </si>
  <si>
    <t xml:space="preserve">Draft an Integrated Infrastructure Asset Management Plan </t>
  </si>
  <si>
    <t>Plan completed by the end of June 2018</t>
  </si>
  <si>
    <t>Draft the Water Service Development Plan and submit to council for approval by the end of June 2018</t>
  </si>
</sst>
</file>

<file path=xl/styles.xml><?xml version="1.0" encoding="utf-8"?>
<styleSheet xmlns="http://schemas.openxmlformats.org/spreadsheetml/2006/main">
  <numFmts count="3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"/>
    <numFmt numFmtId="181" formatCode="0.0%"/>
    <numFmt numFmtId="182" formatCode="[$-409]dddd\,\ mmmm\ 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1C09]dddd\,\ dd\ mmmm\ yyyy"/>
    <numFmt numFmtId="189" formatCode="&quot;R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.5"/>
      <color indexed="8"/>
      <name val="Arial Narrow"/>
      <family val="2"/>
    </font>
    <font>
      <sz val="7.5"/>
      <color indexed="8"/>
      <name val="Arial Narrow"/>
      <family val="2"/>
    </font>
    <font>
      <sz val="8"/>
      <color indexed="8"/>
      <name val="Comic Sans MS"/>
      <family val="4"/>
    </font>
    <font>
      <b/>
      <u val="single"/>
      <sz val="8"/>
      <color indexed="18"/>
      <name val="Arial Narrow"/>
      <family val="2"/>
    </font>
    <font>
      <b/>
      <sz val="8"/>
      <color indexed="1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.5"/>
      <color rgb="FF000000"/>
      <name val="Arial Narrow"/>
      <family val="2"/>
    </font>
    <font>
      <sz val="8.5"/>
      <color theme="1"/>
      <name val="Arial Narrow"/>
      <family val="2"/>
    </font>
    <font>
      <sz val="7.5"/>
      <color rgb="FF000000"/>
      <name val="Arial Narrow"/>
      <family val="2"/>
    </font>
    <font>
      <sz val="8"/>
      <color theme="1"/>
      <name val="Comic Sans MS"/>
      <family val="4"/>
    </font>
    <font>
      <b/>
      <u val="single"/>
      <sz val="8"/>
      <color rgb="FF000099"/>
      <name val="Arial Narrow"/>
      <family val="2"/>
    </font>
    <font>
      <b/>
      <sz val="8"/>
      <color rgb="FF00009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0" fontId="48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2" fontId="3" fillId="0" borderId="11" xfId="59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3" fillId="0" borderId="11" xfId="59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top" wrapText="1"/>
    </xf>
    <xf numFmtId="0" fontId="52" fillId="0" borderId="14" xfId="53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center" vertical="center"/>
    </xf>
    <xf numFmtId="17" fontId="4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wrapText="1"/>
    </xf>
    <xf numFmtId="0" fontId="54" fillId="0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1"/>
  <sheetViews>
    <sheetView tabSelected="1" zoomScale="80" zoomScaleNormal="80" zoomScalePageLayoutView="0" workbookViewId="0" topLeftCell="A49">
      <selection activeCell="A46" sqref="A46:IV47"/>
    </sheetView>
  </sheetViews>
  <sheetFormatPr defaultColWidth="9.140625" defaultRowHeight="15"/>
  <cols>
    <col min="1" max="1" width="7.140625" style="1" customWidth="1"/>
    <col min="2" max="2" width="8.57421875" style="1" customWidth="1"/>
    <col min="3" max="3" width="16.28125" style="1" customWidth="1"/>
    <col min="4" max="4" width="14.28125" style="1" customWidth="1"/>
    <col min="5" max="5" width="13.7109375" style="3" customWidth="1"/>
    <col min="6" max="6" width="7.421875" style="3" hidden="1" customWidth="1"/>
    <col min="7" max="7" width="17.140625" style="3" customWidth="1"/>
    <col min="8" max="8" width="15.140625" style="3" customWidth="1"/>
    <col min="9" max="9" width="13.8515625" style="3" customWidth="1"/>
    <col min="10" max="10" width="20.421875" style="3" customWidth="1"/>
    <col min="11" max="11" width="15.140625" style="3" customWidth="1"/>
    <col min="12" max="12" width="19.28125" style="3" customWidth="1"/>
    <col min="13" max="13" width="14.00390625" style="3" hidden="1" customWidth="1"/>
    <col min="14" max="14" width="21.421875" style="1" customWidth="1"/>
    <col min="15" max="15" width="20.00390625" style="1" customWidth="1"/>
    <col min="16" max="16" width="11.57421875" style="1" customWidth="1"/>
    <col min="17" max="17" width="8.7109375" style="1" customWidth="1"/>
    <col min="18" max="18" width="12.28125" style="1" hidden="1" customWidth="1"/>
    <col min="19" max="19" width="4.8515625" style="1" hidden="1" customWidth="1"/>
    <col min="20" max="20" width="20.00390625" style="1" customWidth="1"/>
    <col min="21" max="21" width="6.7109375" style="1" customWidth="1"/>
    <col min="22" max="22" width="21.8515625" style="1" customWidth="1"/>
    <col min="23" max="23" width="19.140625" style="1" customWidth="1"/>
    <col min="24" max="24" width="12.140625" style="1" customWidth="1"/>
    <col min="25" max="25" width="10.7109375" style="1" customWidth="1"/>
    <col min="26" max="26" width="10.421875" style="1" customWidth="1"/>
    <col min="27" max="27" width="16.7109375" style="1" customWidth="1"/>
    <col min="28" max="28" width="7.28125" style="1" customWidth="1"/>
    <col min="29" max="29" width="10.8515625" style="1" customWidth="1"/>
    <col min="30" max="31" width="7.28125" style="1" customWidth="1"/>
    <col min="32" max="32" width="19.8515625" style="1" customWidth="1"/>
    <col min="33" max="33" width="8.7109375" style="1" bestFit="1" customWidth="1"/>
    <col min="34" max="35" width="9.28125" style="1" bestFit="1" customWidth="1"/>
    <col min="36" max="36" width="9.00390625" style="1" bestFit="1" customWidth="1"/>
    <col min="37" max="38" width="9.28125" style="1" bestFit="1" customWidth="1"/>
    <col min="39" max="39" width="9.140625" style="1" bestFit="1" customWidth="1"/>
    <col min="40" max="40" width="9.28125" style="1" bestFit="1" customWidth="1"/>
    <col min="41" max="41" width="9.140625" style="1" bestFit="1" customWidth="1"/>
    <col min="42" max="42" width="9.00390625" style="1" bestFit="1" customWidth="1"/>
    <col min="43" max="44" width="9.28125" style="1" bestFit="1" customWidth="1"/>
    <col min="45" max="45" width="7.140625" style="3" hidden="1" customWidth="1"/>
    <col min="46" max="46" width="6.57421875" style="3" hidden="1" customWidth="1"/>
    <col min="47" max="47" width="31.7109375" style="1" customWidth="1"/>
    <col min="48" max="49" width="0" style="1" hidden="1" customWidth="1"/>
    <col min="50" max="50" width="13.28125" style="1" hidden="1" customWidth="1"/>
    <col min="51" max="57" width="0" style="1" hidden="1" customWidth="1"/>
    <col min="58" max="58" width="11.00390625" style="1" hidden="1" customWidth="1"/>
    <col min="59" max="59" width="0" style="1" hidden="1" customWidth="1"/>
    <col min="60" max="60" width="11.140625" style="1" hidden="1" customWidth="1"/>
    <col min="61" max="61" width="9.140625" style="1" customWidth="1"/>
    <col min="62" max="73" width="0" style="1" hidden="1" customWidth="1"/>
    <col min="74" max="16384" width="9.140625" style="1" customWidth="1"/>
  </cols>
  <sheetData>
    <row r="1" spans="1:46" ht="12.75">
      <c r="A1" s="60" t="s">
        <v>0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  <c r="AT1" s="61"/>
    </row>
    <row r="2" spans="1:46" ht="12.75">
      <c r="A2" s="62" t="s">
        <v>240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3"/>
      <c r="AT2" s="63"/>
    </row>
    <row r="3" spans="1:46" ht="12.75">
      <c r="A3" s="19"/>
      <c r="B3" s="2"/>
      <c r="C3" s="2"/>
      <c r="D3" s="2"/>
      <c r="E3" s="20"/>
      <c r="F3" s="20"/>
      <c r="G3" s="20"/>
      <c r="H3" s="20"/>
      <c r="I3" s="20" t="s">
        <v>168</v>
      </c>
      <c r="J3" s="20"/>
      <c r="K3" s="20"/>
      <c r="L3" s="20"/>
      <c r="M3" s="2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0"/>
      <c r="AT3" s="20"/>
    </row>
    <row r="4" ht="12.75">
      <c r="A4" s="2"/>
    </row>
    <row r="5" spans="1:73" ht="45" customHeight="1">
      <c r="A5" s="64" t="s">
        <v>2</v>
      </c>
      <c r="B5" s="64" t="s">
        <v>3</v>
      </c>
      <c r="C5" s="64" t="s">
        <v>4</v>
      </c>
      <c r="D5" s="64" t="s">
        <v>5</v>
      </c>
      <c r="E5" s="66" t="s">
        <v>6</v>
      </c>
      <c r="F5" s="66"/>
      <c r="G5" s="66" t="s">
        <v>7</v>
      </c>
      <c r="H5" s="66" t="s">
        <v>8</v>
      </c>
      <c r="I5" s="66" t="s">
        <v>9</v>
      </c>
      <c r="J5" s="66" t="s">
        <v>10</v>
      </c>
      <c r="K5" s="66" t="s">
        <v>11</v>
      </c>
      <c r="L5" s="66" t="s">
        <v>12</v>
      </c>
      <c r="M5" s="66" t="s">
        <v>13</v>
      </c>
      <c r="N5" s="64" t="s">
        <v>14</v>
      </c>
      <c r="O5" s="64" t="s">
        <v>15</v>
      </c>
      <c r="P5" s="64" t="s">
        <v>16</v>
      </c>
      <c r="Q5" s="64" t="s">
        <v>17</v>
      </c>
      <c r="R5" s="64" t="s">
        <v>18</v>
      </c>
      <c r="S5" s="64" t="s">
        <v>19</v>
      </c>
      <c r="T5" s="64" t="s">
        <v>20</v>
      </c>
      <c r="U5" s="64" t="s">
        <v>21</v>
      </c>
      <c r="V5" s="64" t="s">
        <v>22</v>
      </c>
      <c r="W5" s="64" t="s">
        <v>23</v>
      </c>
      <c r="X5" s="64" t="s">
        <v>24</v>
      </c>
      <c r="Y5" s="64" t="s">
        <v>25</v>
      </c>
      <c r="Z5" s="64" t="s">
        <v>26</v>
      </c>
      <c r="AA5" s="64" t="s">
        <v>27</v>
      </c>
      <c r="AB5" s="64" t="s">
        <v>28</v>
      </c>
      <c r="AC5" s="64" t="s">
        <v>29</v>
      </c>
      <c r="AD5" s="64" t="s">
        <v>30</v>
      </c>
      <c r="AE5" s="64" t="s">
        <v>31</v>
      </c>
      <c r="AF5" s="64" t="s">
        <v>32</v>
      </c>
      <c r="AG5" s="4">
        <v>42917</v>
      </c>
      <c r="AH5" s="4">
        <v>42948</v>
      </c>
      <c r="AI5" s="4">
        <v>42979</v>
      </c>
      <c r="AJ5" s="4">
        <v>43009</v>
      </c>
      <c r="AK5" s="4">
        <v>43040</v>
      </c>
      <c r="AL5" s="4">
        <v>43070</v>
      </c>
      <c r="AM5" s="4">
        <v>43101</v>
      </c>
      <c r="AN5" s="4">
        <v>43132</v>
      </c>
      <c r="AO5" s="4">
        <v>43160</v>
      </c>
      <c r="AP5" s="4">
        <v>43191</v>
      </c>
      <c r="AQ5" s="4">
        <v>43221</v>
      </c>
      <c r="AR5" s="4">
        <v>43252</v>
      </c>
      <c r="AS5" s="67" t="s">
        <v>201</v>
      </c>
      <c r="AT5" s="68"/>
      <c r="AU5" s="2" t="s">
        <v>203</v>
      </c>
      <c r="AV5" s="27">
        <v>42917</v>
      </c>
      <c r="AW5" s="27">
        <v>42948</v>
      </c>
      <c r="AX5" s="27">
        <v>42979</v>
      </c>
      <c r="AY5" s="27">
        <v>43009</v>
      </c>
      <c r="AZ5" s="27">
        <v>43040</v>
      </c>
      <c r="BA5" s="27">
        <v>43070</v>
      </c>
      <c r="BB5" s="27">
        <v>43101</v>
      </c>
      <c r="BC5" s="27">
        <v>43132</v>
      </c>
      <c r="BD5" s="27">
        <v>43160</v>
      </c>
      <c r="BE5" s="27">
        <v>43191</v>
      </c>
      <c r="BF5" s="27">
        <v>43221</v>
      </c>
      <c r="BG5" s="27">
        <v>43252</v>
      </c>
      <c r="BH5" s="25" t="s">
        <v>228</v>
      </c>
      <c r="BJ5" s="4">
        <v>42917</v>
      </c>
      <c r="BK5" s="4">
        <v>42948</v>
      </c>
      <c r="BL5" s="4">
        <v>42979</v>
      </c>
      <c r="BM5" s="4">
        <v>43009</v>
      </c>
      <c r="BN5" s="4">
        <v>43040</v>
      </c>
      <c r="BO5" s="4">
        <v>43070</v>
      </c>
      <c r="BP5" s="4">
        <v>43101</v>
      </c>
      <c r="BQ5" s="4">
        <v>43132</v>
      </c>
      <c r="BR5" s="4">
        <v>43160</v>
      </c>
      <c r="BS5" s="4">
        <v>43191</v>
      </c>
      <c r="BT5" s="4">
        <v>43221</v>
      </c>
      <c r="BU5" s="36">
        <v>43252</v>
      </c>
    </row>
    <row r="6" spans="1:73" s="3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5" t="s">
        <v>33</v>
      </c>
      <c r="AH6" s="5" t="s">
        <v>33</v>
      </c>
      <c r="AI6" s="5" t="s">
        <v>33</v>
      </c>
      <c r="AJ6" s="5" t="s">
        <v>33</v>
      </c>
      <c r="AK6" s="5" t="s">
        <v>33</v>
      </c>
      <c r="AL6" s="5" t="s">
        <v>33</v>
      </c>
      <c r="AM6" s="5" t="s">
        <v>33</v>
      </c>
      <c r="AN6" s="5" t="s">
        <v>33</v>
      </c>
      <c r="AO6" s="5" t="s">
        <v>33</v>
      </c>
      <c r="AP6" s="5" t="s">
        <v>33</v>
      </c>
      <c r="AQ6" s="5" t="s">
        <v>33</v>
      </c>
      <c r="AR6" s="5" t="s">
        <v>33</v>
      </c>
      <c r="AS6" s="5" t="s">
        <v>33</v>
      </c>
      <c r="AT6" s="5" t="s">
        <v>34</v>
      </c>
      <c r="AV6" s="24" t="s">
        <v>229</v>
      </c>
      <c r="AW6" s="24" t="s">
        <v>229</v>
      </c>
      <c r="AX6" s="24" t="s">
        <v>229</v>
      </c>
      <c r="AY6" s="24" t="s">
        <v>229</v>
      </c>
      <c r="AZ6" s="24" t="s">
        <v>230</v>
      </c>
      <c r="BA6" s="24" t="s">
        <v>229</v>
      </c>
      <c r="BB6" s="24" t="s">
        <v>229</v>
      </c>
      <c r="BC6" s="24" t="s">
        <v>229</v>
      </c>
      <c r="BD6" s="24" t="s">
        <v>229</v>
      </c>
      <c r="BE6" s="24" t="s">
        <v>229</v>
      </c>
      <c r="BF6" s="24" t="s">
        <v>229</v>
      </c>
      <c r="BG6" s="24" t="s">
        <v>229</v>
      </c>
      <c r="BH6" s="24"/>
      <c r="BJ6" s="5" t="s">
        <v>34</v>
      </c>
      <c r="BK6" s="5" t="s">
        <v>34</v>
      </c>
      <c r="BL6" s="5" t="s">
        <v>34</v>
      </c>
      <c r="BM6" s="5" t="s">
        <v>34</v>
      </c>
      <c r="BN6" s="5" t="s">
        <v>34</v>
      </c>
      <c r="BO6" s="5" t="s">
        <v>34</v>
      </c>
      <c r="BP6" s="5" t="s">
        <v>34</v>
      </c>
      <c r="BQ6" s="5" t="s">
        <v>34</v>
      </c>
      <c r="BR6" s="5" t="s">
        <v>34</v>
      </c>
      <c r="BS6" s="5" t="s">
        <v>34</v>
      </c>
      <c r="BT6" s="5" t="s">
        <v>34</v>
      </c>
      <c r="BU6" s="49" t="s">
        <v>34</v>
      </c>
    </row>
    <row r="7" spans="1:73" ht="114.75">
      <c r="A7" s="44" t="s">
        <v>169</v>
      </c>
      <c r="B7" s="44" t="s">
        <v>204</v>
      </c>
      <c r="C7" s="44" t="s">
        <v>35</v>
      </c>
      <c r="D7" s="44" t="s">
        <v>307</v>
      </c>
      <c r="E7" s="43" t="s">
        <v>36</v>
      </c>
      <c r="F7" s="43"/>
      <c r="G7" s="43" t="s">
        <v>37</v>
      </c>
      <c r="H7" s="43" t="s">
        <v>38</v>
      </c>
      <c r="I7" s="43" t="s">
        <v>39</v>
      </c>
      <c r="J7" s="43" t="s">
        <v>254</v>
      </c>
      <c r="K7" s="43" t="s">
        <v>40</v>
      </c>
      <c r="L7" s="43" t="s">
        <v>41</v>
      </c>
      <c r="M7" s="43"/>
      <c r="N7" s="44" t="s">
        <v>307</v>
      </c>
      <c r="O7" s="44" t="s">
        <v>259</v>
      </c>
      <c r="P7" s="44" t="s">
        <v>42</v>
      </c>
      <c r="Q7" s="44" t="s">
        <v>43</v>
      </c>
      <c r="R7" s="44"/>
      <c r="S7" s="44"/>
      <c r="T7" s="44" t="s">
        <v>44</v>
      </c>
      <c r="U7" s="44" t="s">
        <v>45</v>
      </c>
      <c r="V7" s="44" t="s">
        <v>45</v>
      </c>
      <c r="W7" s="44" t="s">
        <v>46</v>
      </c>
      <c r="X7" s="44">
        <v>1</v>
      </c>
      <c r="Y7" s="44">
        <v>1</v>
      </c>
      <c r="Z7" s="44" t="s">
        <v>47</v>
      </c>
      <c r="AA7" s="44" t="s">
        <v>48</v>
      </c>
      <c r="AB7" s="44"/>
      <c r="AC7" s="44" t="s">
        <v>49</v>
      </c>
      <c r="AD7" s="44">
        <v>1</v>
      </c>
      <c r="AE7" s="44">
        <v>1</v>
      </c>
      <c r="AF7" s="44" t="s">
        <v>50</v>
      </c>
      <c r="AG7" s="44">
        <v>0</v>
      </c>
      <c r="AH7" s="44">
        <v>1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3">
        <v>1</v>
      </c>
      <c r="AT7" s="43">
        <v>0</v>
      </c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</row>
    <row r="8" spans="1:73" ht="127.5">
      <c r="A8" s="44" t="s">
        <v>170</v>
      </c>
      <c r="B8" s="44" t="s">
        <v>1</v>
      </c>
      <c r="C8" s="44" t="s">
        <v>51</v>
      </c>
      <c r="D8" s="44" t="s">
        <v>260</v>
      </c>
      <c r="E8" s="43" t="s">
        <v>36</v>
      </c>
      <c r="F8" s="43"/>
      <c r="G8" s="43" t="s">
        <v>37</v>
      </c>
      <c r="H8" s="43" t="s">
        <v>52</v>
      </c>
      <c r="I8" s="43" t="s">
        <v>53</v>
      </c>
      <c r="J8" s="43" t="s">
        <v>53</v>
      </c>
      <c r="K8" s="43" t="s">
        <v>40</v>
      </c>
      <c r="L8" s="43" t="s">
        <v>41</v>
      </c>
      <c r="M8" s="43"/>
      <c r="N8" s="44" t="s">
        <v>261</v>
      </c>
      <c r="O8" s="44" t="s">
        <v>54</v>
      </c>
      <c r="P8" s="44" t="s">
        <v>42</v>
      </c>
      <c r="Q8" s="44" t="s">
        <v>43</v>
      </c>
      <c r="R8" s="44"/>
      <c r="S8" s="44"/>
      <c r="T8" s="44" t="s">
        <v>44</v>
      </c>
      <c r="U8" s="44" t="s">
        <v>45</v>
      </c>
      <c r="V8" s="44" t="s">
        <v>45</v>
      </c>
      <c r="W8" s="44" t="s">
        <v>51</v>
      </c>
      <c r="X8" s="44">
        <v>1</v>
      </c>
      <c r="Y8" s="44">
        <v>1</v>
      </c>
      <c r="Z8" s="44" t="s">
        <v>205</v>
      </c>
      <c r="AA8" s="44" t="s">
        <v>55</v>
      </c>
      <c r="AB8" s="44"/>
      <c r="AC8" s="44" t="s">
        <v>49</v>
      </c>
      <c r="AD8" s="44">
        <v>1</v>
      </c>
      <c r="AE8" s="44">
        <v>1</v>
      </c>
      <c r="AF8" s="44" t="s">
        <v>50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1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3">
        <v>1</v>
      </c>
      <c r="AT8" s="43">
        <v>0</v>
      </c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J8" s="44"/>
      <c r="BK8" s="44"/>
      <c r="BL8" s="44"/>
      <c r="BM8" s="44"/>
      <c r="BN8" s="44"/>
      <c r="BO8" s="44"/>
      <c r="BP8" s="44">
        <v>1</v>
      </c>
      <c r="BQ8" s="44"/>
      <c r="BR8" s="44"/>
      <c r="BS8" s="44"/>
      <c r="BT8" s="44"/>
      <c r="BU8" s="44"/>
    </row>
    <row r="9" spans="1:73" ht="153">
      <c r="A9" s="44" t="s">
        <v>171</v>
      </c>
      <c r="B9" s="44" t="s">
        <v>1</v>
      </c>
      <c r="C9" s="44" t="s">
        <v>51</v>
      </c>
      <c r="D9" s="44" t="s">
        <v>262</v>
      </c>
      <c r="E9" s="43" t="s">
        <v>56</v>
      </c>
      <c r="F9" s="43"/>
      <c r="G9" s="43" t="s">
        <v>57</v>
      </c>
      <c r="H9" s="43" t="s">
        <v>38</v>
      </c>
      <c r="I9" s="43" t="s">
        <v>39</v>
      </c>
      <c r="J9" s="43" t="s">
        <v>254</v>
      </c>
      <c r="K9" s="43" t="s">
        <v>78</v>
      </c>
      <c r="L9" s="43" t="s">
        <v>41</v>
      </c>
      <c r="M9" s="43"/>
      <c r="N9" s="44" t="s">
        <v>263</v>
      </c>
      <c r="O9" s="44" t="s">
        <v>264</v>
      </c>
      <c r="P9" s="44" t="s">
        <v>258</v>
      </c>
      <c r="Q9" s="44" t="s">
        <v>43</v>
      </c>
      <c r="R9" s="44"/>
      <c r="S9" s="44"/>
      <c r="T9" s="44" t="s">
        <v>60</v>
      </c>
      <c r="U9" s="44" t="s">
        <v>45</v>
      </c>
      <c r="V9" s="44" t="s">
        <v>45</v>
      </c>
      <c r="W9" s="44" t="s">
        <v>51</v>
      </c>
      <c r="X9" s="6">
        <v>0.92</v>
      </c>
      <c r="Y9" s="7">
        <v>0.92</v>
      </c>
      <c r="Z9" s="44"/>
      <c r="AA9" s="44" t="s">
        <v>61</v>
      </c>
      <c r="AB9" s="44"/>
      <c r="AC9" s="44" t="s">
        <v>49</v>
      </c>
      <c r="AD9" s="6">
        <v>0.9</v>
      </c>
      <c r="AE9" s="6">
        <v>0.9</v>
      </c>
      <c r="AF9" s="44" t="s">
        <v>50</v>
      </c>
      <c r="AG9" s="6">
        <v>0</v>
      </c>
      <c r="AH9" s="6">
        <v>0</v>
      </c>
      <c r="AI9" s="6">
        <v>0.05</v>
      </c>
      <c r="AJ9" s="6">
        <v>0</v>
      </c>
      <c r="AK9" s="6">
        <v>0</v>
      </c>
      <c r="AL9" s="6">
        <v>0.25</v>
      </c>
      <c r="AM9" s="6">
        <v>0</v>
      </c>
      <c r="AN9" s="6">
        <v>0</v>
      </c>
      <c r="AO9" s="6">
        <v>0.6</v>
      </c>
      <c r="AP9" s="6">
        <v>0</v>
      </c>
      <c r="AQ9" s="6">
        <v>0</v>
      </c>
      <c r="AR9" s="6">
        <v>0.9</v>
      </c>
      <c r="AS9" s="8">
        <v>0.9</v>
      </c>
      <c r="AT9" s="8">
        <v>0</v>
      </c>
      <c r="AU9" s="21"/>
      <c r="AV9" s="25"/>
      <c r="AW9" s="25"/>
      <c r="AX9" s="25">
        <f>5%*BH9</f>
        <v>869152.5</v>
      </c>
      <c r="AY9" s="25"/>
      <c r="AZ9" s="25"/>
      <c r="BA9" s="25">
        <f>25%*BH9</f>
        <v>4345762.5</v>
      </c>
      <c r="BB9" s="25"/>
      <c r="BC9" s="25"/>
      <c r="BD9" s="25">
        <f>60%*BH9</f>
        <v>10429830</v>
      </c>
      <c r="BE9" s="25"/>
      <c r="BF9" s="25"/>
      <c r="BG9" s="25">
        <f>90%*BH9</f>
        <v>15644745</v>
      </c>
      <c r="BH9" s="28">
        <v>17383050</v>
      </c>
      <c r="BJ9" s="6"/>
      <c r="BK9" s="6"/>
      <c r="BL9" s="6"/>
      <c r="BM9" s="6"/>
      <c r="BN9" s="6"/>
      <c r="BO9" s="6"/>
      <c r="BP9" s="6"/>
      <c r="BQ9" s="6"/>
      <c r="BR9" s="6">
        <v>0.3586</v>
      </c>
      <c r="BS9" s="6"/>
      <c r="BT9" s="6"/>
      <c r="BU9" s="6"/>
    </row>
    <row r="10" spans="1:73" ht="51">
      <c r="A10" s="44" t="s">
        <v>172</v>
      </c>
      <c r="B10" s="44" t="s">
        <v>1</v>
      </c>
      <c r="C10" s="44" t="s">
        <v>51</v>
      </c>
      <c r="D10" s="44" t="s">
        <v>308</v>
      </c>
      <c r="E10" s="43" t="s">
        <v>62</v>
      </c>
      <c r="F10" s="43"/>
      <c r="G10" s="43" t="s">
        <v>37</v>
      </c>
      <c r="H10" s="43" t="s">
        <v>52</v>
      </c>
      <c r="I10" s="43" t="s">
        <v>53</v>
      </c>
      <c r="J10" s="43" t="s">
        <v>53</v>
      </c>
      <c r="K10" s="43" t="s">
        <v>40</v>
      </c>
      <c r="L10" s="43" t="s">
        <v>41</v>
      </c>
      <c r="M10" s="43"/>
      <c r="N10" s="44" t="s">
        <v>309</v>
      </c>
      <c r="O10" s="44" t="s">
        <v>202</v>
      </c>
      <c r="P10" s="44" t="s">
        <v>42</v>
      </c>
      <c r="Q10" s="44" t="s">
        <v>43</v>
      </c>
      <c r="R10" s="44"/>
      <c r="S10" s="44"/>
      <c r="T10" s="44" t="s">
        <v>64</v>
      </c>
      <c r="U10" s="44" t="s">
        <v>45</v>
      </c>
      <c r="V10" s="44" t="s">
        <v>45</v>
      </c>
      <c r="W10" s="44" t="s">
        <v>51</v>
      </c>
      <c r="X10" s="44">
        <v>1</v>
      </c>
      <c r="Y10" s="44">
        <v>1</v>
      </c>
      <c r="Z10" s="44"/>
      <c r="AA10" s="44" t="s">
        <v>65</v>
      </c>
      <c r="AB10" s="44"/>
      <c r="AC10" s="44" t="s">
        <v>49</v>
      </c>
      <c r="AD10" s="44">
        <v>1</v>
      </c>
      <c r="AE10" s="44">
        <v>1</v>
      </c>
      <c r="AF10" s="44" t="s">
        <v>50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1</v>
      </c>
      <c r="AO10" s="44">
        <v>0</v>
      </c>
      <c r="AP10" s="44">
        <v>0</v>
      </c>
      <c r="AQ10" s="44">
        <v>0</v>
      </c>
      <c r="AR10" s="44">
        <v>0</v>
      </c>
      <c r="AS10" s="43">
        <v>1</v>
      </c>
      <c r="AT10" s="43">
        <v>0</v>
      </c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J10" s="44"/>
      <c r="BK10" s="44"/>
      <c r="BL10" s="44"/>
      <c r="BM10" s="44"/>
      <c r="BN10" s="44"/>
      <c r="BO10" s="44"/>
      <c r="BP10" s="44"/>
      <c r="BQ10" s="44">
        <v>1</v>
      </c>
      <c r="BR10" s="44"/>
      <c r="BS10" s="44"/>
      <c r="BT10" s="44"/>
      <c r="BU10" s="44"/>
    </row>
    <row r="11" spans="1:73" ht="63.75">
      <c r="A11" s="44" t="s">
        <v>173</v>
      </c>
      <c r="B11" s="44" t="s">
        <v>1</v>
      </c>
      <c r="C11" s="44" t="s">
        <v>51</v>
      </c>
      <c r="D11" s="44" t="s">
        <v>310</v>
      </c>
      <c r="E11" s="43" t="s">
        <v>36</v>
      </c>
      <c r="F11" s="43"/>
      <c r="G11" s="43" t="s">
        <v>37</v>
      </c>
      <c r="H11" s="43" t="s">
        <v>38</v>
      </c>
      <c r="I11" s="43" t="s">
        <v>39</v>
      </c>
      <c r="J11" s="43" t="s">
        <v>66</v>
      </c>
      <c r="K11" s="43" t="s">
        <v>40</v>
      </c>
      <c r="L11" s="43" t="s">
        <v>41</v>
      </c>
      <c r="M11" s="43"/>
      <c r="N11" s="44" t="s">
        <v>311</v>
      </c>
      <c r="O11" s="44" t="s">
        <v>67</v>
      </c>
      <c r="P11" s="44" t="s">
        <v>59</v>
      </c>
      <c r="Q11" s="44" t="s">
        <v>43</v>
      </c>
      <c r="R11" s="44"/>
      <c r="S11" s="44"/>
      <c r="T11" s="44" t="s">
        <v>64</v>
      </c>
      <c r="U11" s="44" t="s">
        <v>45</v>
      </c>
      <c r="V11" s="44" t="s">
        <v>45</v>
      </c>
      <c r="W11" s="44" t="s">
        <v>51</v>
      </c>
      <c r="X11" s="44">
        <v>1</v>
      </c>
      <c r="Y11" s="44">
        <v>1</v>
      </c>
      <c r="Z11" s="44"/>
      <c r="AA11" s="44" t="s">
        <v>68</v>
      </c>
      <c r="AB11" s="44"/>
      <c r="AC11" s="44" t="s">
        <v>49</v>
      </c>
      <c r="AD11" s="44">
        <v>1</v>
      </c>
      <c r="AE11" s="44">
        <v>1</v>
      </c>
      <c r="AF11" s="44" t="s">
        <v>50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1</v>
      </c>
      <c r="AR11" s="44">
        <v>0</v>
      </c>
      <c r="AS11" s="43">
        <v>1</v>
      </c>
      <c r="AT11" s="43">
        <v>0</v>
      </c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</row>
    <row r="12" spans="1:73" ht="51">
      <c r="A12" s="44" t="s">
        <v>174</v>
      </c>
      <c r="B12" s="44" t="s">
        <v>212</v>
      </c>
      <c r="C12" s="44" t="s">
        <v>213</v>
      </c>
      <c r="D12" s="44" t="s">
        <v>156</v>
      </c>
      <c r="E12" s="43" t="s">
        <v>36</v>
      </c>
      <c r="F12" s="43"/>
      <c r="G12" s="43" t="s">
        <v>37</v>
      </c>
      <c r="H12" s="43" t="s">
        <v>52</v>
      </c>
      <c r="I12" s="43" t="s">
        <v>53</v>
      </c>
      <c r="J12" s="43" t="s">
        <v>53</v>
      </c>
      <c r="K12" s="43" t="s">
        <v>40</v>
      </c>
      <c r="L12" s="43" t="s">
        <v>41</v>
      </c>
      <c r="M12" s="43"/>
      <c r="N12" s="44" t="s">
        <v>206</v>
      </c>
      <c r="O12" s="44" t="s">
        <v>265</v>
      </c>
      <c r="P12" s="44" t="s">
        <v>59</v>
      </c>
      <c r="Q12" s="44" t="s">
        <v>43</v>
      </c>
      <c r="R12" s="44"/>
      <c r="S12" s="44"/>
      <c r="T12" s="44" t="s">
        <v>64</v>
      </c>
      <c r="U12" s="44" t="s">
        <v>45</v>
      </c>
      <c r="V12" s="44" t="s">
        <v>45</v>
      </c>
      <c r="W12" s="44" t="s">
        <v>51</v>
      </c>
      <c r="X12" s="44">
        <v>5</v>
      </c>
      <c r="Y12" s="44">
        <v>5</v>
      </c>
      <c r="Z12" s="44"/>
      <c r="AA12" s="44" t="s">
        <v>68</v>
      </c>
      <c r="AB12" s="44"/>
      <c r="AC12" s="44" t="s">
        <v>49</v>
      </c>
      <c r="AD12" s="44">
        <v>4</v>
      </c>
      <c r="AE12" s="44">
        <v>4</v>
      </c>
      <c r="AF12" s="44" t="s">
        <v>50</v>
      </c>
      <c r="AG12" s="44">
        <v>1</v>
      </c>
      <c r="AH12" s="44">
        <v>0</v>
      </c>
      <c r="AI12" s="44">
        <v>0</v>
      </c>
      <c r="AJ12" s="44">
        <v>1</v>
      </c>
      <c r="AK12" s="44">
        <v>0</v>
      </c>
      <c r="AL12" s="44">
        <v>0</v>
      </c>
      <c r="AM12" s="44">
        <v>1</v>
      </c>
      <c r="AN12" s="44">
        <v>0</v>
      </c>
      <c r="AO12" s="44">
        <v>0</v>
      </c>
      <c r="AP12" s="44">
        <v>1</v>
      </c>
      <c r="AQ12" s="44">
        <v>0</v>
      </c>
      <c r="AR12" s="44">
        <v>0</v>
      </c>
      <c r="AS12" s="43"/>
      <c r="AT12" s="43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J12" s="44"/>
      <c r="BK12" s="44"/>
      <c r="BL12" s="44"/>
      <c r="BM12" s="44"/>
      <c r="BN12" s="44"/>
      <c r="BO12" s="44"/>
      <c r="BP12" s="44">
        <v>2</v>
      </c>
      <c r="BQ12" s="44">
        <v>2</v>
      </c>
      <c r="BR12" s="44">
        <v>1</v>
      </c>
      <c r="BS12" s="44"/>
      <c r="BT12" s="44"/>
      <c r="BU12" s="44"/>
    </row>
    <row r="13" spans="1:73" ht="51">
      <c r="A13" s="44" t="s">
        <v>175</v>
      </c>
      <c r="B13" s="44" t="s">
        <v>212</v>
      </c>
      <c r="C13" s="44" t="s">
        <v>213</v>
      </c>
      <c r="D13" s="44" t="s">
        <v>154</v>
      </c>
      <c r="E13" s="43" t="s">
        <v>36</v>
      </c>
      <c r="F13" s="43"/>
      <c r="G13" s="43" t="s">
        <v>37</v>
      </c>
      <c r="H13" s="43" t="s">
        <v>155</v>
      </c>
      <c r="I13" s="43" t="s">
        <v>53</v>
      </c>
      <c r="J13" s="43" t="s">
        <v>53</v>
      </c>
      <c r="K13" s="43" t="s">
        <v>40</v>
      </c>
      <c r="L13" s="43" t="s">
        <v>41</v>
      </c>
      <c r="M13" s="43"/>
      <c r="N13" s="44" t="s">
        <v>266</v>
      </c>
      <c r="O13" s="44" t="s">
        <v>267</v>
      </c>
      <c r="P13" s="44" t="s">
        <v>42</v>
      </c>
      <c r="Q13" s="44" t="s">
        <v>43</v>
      </c>
      <c r="R13" s="44"/>
      <c r="S13" s="44"/>
      <c r="T13" s="44" t="s">
        <v>64</v>
      </c>
      <c r="U13" s="44" t="s">
        <v>45</v>
      </c>
      <c r="V13" s="44" t="s">
        <v>45</v>
      </c>
      <c r="W13" s="44" t="s">
        <v>51</v>
      </c>
      <c r="X13" s="44">
        <v>5</v>
      </c>
      <c r="Y13" s="44">
        <v>5</v>
      </c>
      <c r="Z13" s="44"/>
      <c r="AA13" s="44" t="s">
        <v>157</v>
      </c>
      <c r="AB13" s="44"/>
      <c r="AC13" s="44" t="s">
        <v>49</v>
      </c>
      <c r="AD13" s="44">
        <v>4</v>
      </c>
      <c r="AE13" s="44">
        <v>4</v>
      </c>
      <c r="AF13" s="44" t="s">
        <v>50</v>
      </c>
      <c r="AG13" s="44">
        <v>0</v>
      </c>
      <c r="AH13" s="44">
        <v>1</v>
      </c>
      <c r="AI13" s="44">
        <v>0</v>
      </c>
      <c r="AJ13" s="44">
        <v>1</v>
      </c>
      <c r="AK13" s="44">
        <v>0</v>
      </c>
      <c r="AL13" s="44">
        <v>0</v>
      </c>
      <c r="AM13" s="44">
        <v>1</v>
      </c>
      <c r="AN13" s="44">
        <v>0</v>
      </c>
      <c r="AO13" s="44">
        <v>0</v>
      </c>
      <c r="AP13" s="44">
        <v>1</v>
      </c>
      <c r="AQ13" s="44">
        <v>0</v>
      </c>
      <c r="AR13" s="44">
        <v>0</v>
      </c>
      <c r="AS13" s="43"/>
      <c r="AT13" s="43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J13" s="44"/>
      <c r="BK13" s="44"/>
      <c r="BL13" s="44"/>
      <c r="BM13" s="44"/>
      <c r="BN13" s="44"/>
      <c r="BO13" s="44"/>
      <c r="BP13" s="44">
        <v>1</v>
      </c>
      <c r="BQ13" s="44"/>
      <c r="BR13" s="44"/>
      <c r="BS13" s="44"/>
      <c r="BT13" s="44"/>
      <c r="BU13" s="44"/>
    </row>
    <row r="14" spans="1:73" ht="63.75">
      <c r="A14" s="44" t="s">
        <v>176</v>
      </c>
      <c r="B14" s="44" t="s">
        <v>1</v>
      </c>
      <c r="C14" s="44" t="s">
        <v>51</v>
      </c>
      <c r="D14" s="44" t="s">
        <v>312</v>
      </c>
      <c r="E14" s="43" t="s">
        <v>36</v>
      </c>
      <c r="F14" s="43"/>
      <c r="G14" s="43" t="s">
        <v>37</v>
      </c>
      <c r="H14" s="43" t="s">
        <v>38</v>
      </c>
      <c r="I14" s="43" t="s">
        <v>39</v>
      </c>
      <c r="J14" s="43" t="s">
        <v>66</v>
      </c>
      <c r="K14" s="43" t="s">
        <v>40</v>
      </c>
      <c r="L14" s="43" t="s">
        <v>41</v>
      </c>
      <c r="M14" s="43"/>
      <c r="N14" s="44" t="s">
        <v>268</v>
      </c>
      <c r="O14" s="44" t="s">
        <v>313</v>
      </c>
      <c r="P14" s="44" t="s">
        <v>59</v>
      </c>
      <c r="Q14" s="44" t="s">
        <v>43</v>
      </c>
      <c r="R14" s="44"/>
      <c r="S14" s="44"/>
      <c r="T14" s="44" t="s">
        <v>64</v>
      </c>
      <c r="U14" s="44" t="s">
        <v>45</v>
      </c>
      <c r="V14" s="44" t="s">
        <v>45</v>
      </c>
      <c r="W14" s="44" t="s">
        <v>51</v>
      </c>
      <c r="X14" s="44">
        <v>1</v>
      </c>
      <c r="Y14" s="44">
        <v>1</v>
      </c>
      <c r="Z14" s="44"/>
      <c r="AA14" s="44" t="s">
        <v>68</v>
      </c>
      <c r="AB14" s="44"/>
      <c r="AC14" s="44" t="s">
        <v>49</v>
      </c>
      <c r="AD14" s="44">
        <v>1</v>
      </c>
      <c r="AE14" s="44">
        <v>1</v>
      </c>
      <c r="AF14" s="44" t="s">
        <v>50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1</v>
      </c>
      <c r="AO14" s="44">
        <v>0</v>
      </c>
      <c r="AP14" s="44">
        <v>0</v>
      </c>
      <c r="AQ14" s="44">
        <v>0</v>
      </c>
      <c r="AR14" s="44">
        <v>0</v>
      </c>
      <c r="AS14" s="43">
        <v>1</v>
      </c>
      <c r="AT14" s="43">
        <v>0</v>
      </c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J14" s="44"/>
      <c r="BK14" s="44"/>
      <c r="BL14" s="44"/>
      <c r="BM14" s="44"/>
      <c r="BN14" s="44"/>
      <c r="BO14" s="44"/>
      <c r="BP14" s="44"/>
      <c r="BQ14" s="44">
        <v>1</v>
      </c>
      <c r="BR14" s="44"/>
      <c r="BS14" s="44"/>
      <c r="BT14" s="44"/>
      <c r="BU14" s="44"/>
    </row>
    <row r="15" spans="1:73" ht="76.5">
      <c r="A15" s="44" t="s">
        <v>177</v>
      </c>
      <c r="B15" s="44" t="s">
        <v>1</v>
      </c>
      <c r="C15" s="44" t="s">
        <v>51</v>
      </c>
      <c r="D15" s="44" t="s">
        <v>69</v>
      </c>
      <c r="E15" s="43" t="s">
        <v>36</v>
      </c>
      <c r="F15" s="43"/>
      <c r="G15" s="43" t="s">
        <v>37</v>
      </c>
      <c r="H15" s="43" t="s">
        <v>155</v>
      </c>
      <c r="I15" s="43" t="s">
        <v>53</v>
      </c>
      <c r="J15" s="43" t="s">
        <v>53</v>
      </c>
      <c r="K15" s="43" t="s">
        <v>40</v>
      </c>
      <c r="L15" s="43" t="s">
        <v>41</v>
      </c>
      <c r="M15" s="43"/>
      <c r="N15" s="44" t="s">
        <v>269</v>
      </c>
      <c r="O15" s="44" t="s">
        <v>70</v>
      </c>
      <c r="P15" s="44" t="s">
        <v>42</v>
      </c>
      <c r="Q15" s="44" t="s">
        <v>43</v>
      </c>
      <c r="R15" s="44"/>
      <c r="S15" s="44"/>
      <c r="T15" s="44" t="s">
        <v>64</v>
      </c>
      <c r="U15" s="44" t="s">
        <v>45</v>
      </c>
      <c r="V15" s="44" t="s">
        <v>45</v>
      </c>
      <c r="W15" s="44" t="s">
        <v>51</v>
      </c>
      <c r="X15" s="44">
        <v>1</v>
      </c>
      <c r="Y15" s="44">
        <v>1</v>
      </c>
      <c r="Z15" s="44"/>
      <c r="AA15" s="44" t="s">
        <v>71</v>
      </c>
      <c r="AB15" s="44"/>
      <c r="AC15" s="44" t="s">
        <v>49</v>
      </c>
      <c r="AD15" s="44">
        <v>1</v>
      </c>
      <c r="AE15" s="44">
        <v>1</v>
      </c>
      <c r="AF15" s="44" t="s">
        <v>50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1</v>
      </c>
      <c r="AS15" s="43">
        <v>1</v>
      </c>
      <c r="AT15" s="43">
        <v>0</v>
      </c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</row>
    <row r="16" spans="1:73" ht="76.5">
      <c r="A16" s="44" t="s">
        <v>243</v>
      </c>
      <c r="B16" s="44" t="s">
        <v>72</v>
      </c>
      <c r="C16" s="44" t="s">
        <v>46</v>
      </c>
      <c r="D16" s="44" t="s">
        <v>314</v>
      </c>
      <c r="E16" s="43" t="s">
        <v>73</v>
      </c>
      <c r="F16" s="43"/>
      <c r="G16" s="43" t="s">
        <v>74</v>
      </c>
      <c r="H16" s="43" t="s">
        <v>75</v>
      </c>
      <c r="I16" s="43" t="s">
        <v>76</v>
      </c>
      <c r="J16" s="43" t="s">
        <v>77</v>
      </c>
      <c r="K16" s="43" t="s">
        <v>78</v>
      </c>
      <c r="L16" s="43" t="s">
        <v>41</v>
      </c>
      <c r="M16" s="43"/>
      <c r="N16" s="44" t="s">
        <v>314</v>
      </c>
      <c r="O16" s="44" t="s">
        <v>79</v>
      </c>
      <c r="P16" s="44" t="s">
        <v>59</v>
      </c>
      <c r="Q16" s="44" t="s">
        <v>43</v>
      </c>
      <c r="R16" s="44"/>
      <c r="S16" s="44"/>
      <c r="T16" s="44" t="s">
        <v>44</v>
      </c>
      <c r="U16" s="44" t="s">
        <v>45</v>
      </c>
      <c r="V16" s="44" t="s">
        <v>45</v>
      </c>
      <c r="W16" s="44" t="s">
        <v>80</v>
      </c>
      <c r="X16" s="44">
        <v>1</v>
      </c>
      <c r="Y16" s="44">
        <v>1</v>
      </c>
      <c r="Z16" s="44"/>
      <c r="AA16" s="44" t="s">
        <v>68</v>
      </c>
      <c r="AB16" s="44"/>
      <c r="AC16" s="44" t="s">
        <v>49</v>
      </c>
      <c r="AD16" s="44">
        <v>1</v>
      </c>
      <c r="AE16" s="44">
        <v>1</v>
      </c>
      <c r="AF16" s="44" t="s">
        <v>50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1</v>
      </c>
      <c r="AS16" s="43">
        <v>1</v>
      </c>
      <c r="AT16" s="43">
        <v>0</v>
      </c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</row>
    <row r="17" spans="1:73" ht="111.75" customHeight="1">
      <c r="A17" s="44" t="s">
        <v>244</v>
      </c>
      <c r="B17" s="44" t="s">
        <v>72</v>
      </c>
      <c r="C17" s="44" t="s">
        <v>212</v>
      </c>
      <c r="D17" s="44" t="s">
        <v>270</v>
      </c>
      <c r="E17" s="43" t="s">
        <v>81</v>
      </c>
      <c r="F17" s="43"/>
      <c r="G17" s="43" t="s">
        <v>82</v>
      </c>
      <c r="H17" s="43" t="s">
        <v>83</v>
      </c>
      <c r="I17" s="43" t="s">
        <v>88</v>
      </c>
      <c r="J17" s="43" t="s">
        <v>84</v>
      </c>
      <c r="K17" s="43" t="s">
        <v>85</v>
      </c>
      <c r="L17" s="43" t="s">
        <v>41</v>
      </c>
      <c r="M17" s="43"/>
      <c r="N17" s="44" t="s">
        <v>271</v>
      </c>
      <c r="O17" s="44" t="s">
        <v>232</v>
      </c>
      <c r="P17" s="44" t="s">
        <v>258</v>
      </c>
      <c r="Q17" s="44" t="s">
        <v>43</v>
      </c>
      <c r="R17" s="44"/>
      <c r="S17" s="44"/>
      <c r="T17" s="44" t="s">
        <v>86</v>
      </c>
      <c r="U17" s="44" t="s">
        <v>45</v>
      </c>
      <c r="V17" s="44" t="s">
        <v>45</v>
      </c>
      <c r="W17" s="44" t="s">
        <v>80</v>
      </c>
      <c r="X17" s="44">
        <v>88.64</v>
      </c>
      <c r="Y17" s="44">
        <v>88.64</v>
      </c>
      <c r="Z17" s="44"/>
      <c r="AA17" s="44" t="s">
        <v>87</v>
      </c>
      <c r="AB17" s="44"/>
      <c r="AC17" s="44" t="s">
        <v>49</v>
      </c>
      <c r="AD17" s="6">
        <v>1</v>
      </c>
      <c r="AE17" s="6">
        <v>1</v>
      </c>
      <c r="AF17" s="44" t="s">
        <v>50</v>
      </c>
      <c r="AG17" s="6">
        <v>0</v>
      </c>
      <c r="AH17" s="6">
        <v>0</v>
      </c>
      <c r="AI17" s="6">
        <v>0.25</v>
      </c>
      <c r="AJ17" s="6">
        <v>0</v>
      </c>
      <c r="AK17" s="6">
        <v>0</v>
      </c>
      <c r="AL17" s="6">
        <v>0.5</v>
      </c>
      <c r="AM17" s="6">
        <v>0</v>
      </c>
      <c r="AN17" s="6">
        <v>0</v>
      </c>
      <c r="AO17" s="6">
        <v>0.75</v>
      </c>
      <c r="AP17" s="6">
        <v>0</v>
      </c>
      <c r="AQ17" s="6">
        <v>0</v>
      </c>
      <c r="AR17" s="6">
        <v>1</v>
      </c>
      <c r="AS17" s="8">
        <v>1</v>
      </c>
      <c r="AT17" s="8">
        <v>0</v>
      </c>
      <c r="AU17" s="21"/>
      <c r="AV17" s="25"/>
      <c r="AW17" s="25"/>
      <c r="AX17" s="35" t="s">
        <v>233</v>
      </c>
      <c r="AY17" s="25"/>
      <c r="AZ17" s="25"/>
      <c r="BA17" s="35" t="s">
        <v>234</v>
      </c>
      <c r="BB17" s="25"/>
      <c r="BC17" s="25"/>
      <c r="BD17" s="35" t="s">
        <v>235</v>
      </c>
      <c r="BE17" s="25"/>
      <c r="BF17" s="35" t="s">
        <v>236</v>
      </c>
      <c r="BG17" s="25"/>
      <c r="BH17" s="35">
        <v>155000</v>
      </c>
      <c r="BJ17" s="6"/>
      <c r="BK17" s="6"/>
      <c r="BL17" s="6"/>
      <c r="BM17" s="6"/>
      <c r="BN17" s="6"/>
      <c r="BO17" s="6"/>
      <c r="BP17" s="6"/>
      <c r="BQ17" s="6"/>
      <c r="BR17" s="6">
        <v>0.8287</v>
      </c>
      <c r="BS17" s="6"/>
      <c r="BT17" s="6"/>
      <c r="BU17" s="6"/>
    </row>
    <row r="18" spans="1:73" ht="114.75">
      <c r="A18" s="44" t="s">
        <v>245</v>
      </c>
      <c r="B18" s="44" t="s">
        <v>72</v>
      </c>
      <c r="C18" s="44" t="s">
        <v>46</v>
      </c>
      <c r="D18" s="58" t="s">
        <v>322</v>
      </c>
      <c r="E18" s="43" t="s">
        <v>81</v>
      </c>
      <c r="F18" s="43"/>
      <c r="G18" s="43" t="s">
        <v>82</v>
      </c>
      <c r="H18" s="43" t="s">
        <v>83</v>
      </c>
      <c r="I18" s="43" t="s">
        <v>88</v>
      </c>
      <c r="J18" s="43" t="s">
        <v>84</v>
      </c>
      <c r="K18" s="43" t="s">
        <v>40</v>
      </c>
      <c r="L18" s="43" t="s">
        <v>41</v>
      </c>
      <c r="M18" s="43"/>
      <c r="N18" s="59" t="s">
        <v>323</v>
      </c>
      <c r="O18" s="44" t="s">
        <v>315</v>
      </c>
      <c r="P18" s="44" t="s">
        <v>59</v>
      </c>
      <c r="Q18" s="44" t="s">
        <v>43</v>
      </c>
      <c r="R18" s="44"/>
      <c r="S18" s="44"/>
      <c r="T18" s="44" t="s">
        <v>60</v>
      </c>
      <c r="U18" s="44" t="s">
        <v>45</v>
      </c>
      <c r="V18" s="44" t="s">
        <v>45</v>
      </c>
      <c r="W18" s="44" t="s">
        <v>46</v>
      </c>
      <c r="X18" s="44">
        <v>0</v>
      </c>
      <c r="Y18" s="44">
        <v>0</v>
      </c>
      <c r="Z18" s="44"/>
      <c r="AA18" s="44" t="s">
        <v>68</v>
      </c>
      <c r="AB18" s="44"/>
      <c r="AC18" s="44" t="s">
        <v>49</v>
      </c>
      <c r="AD18" s="44">
        <v>5</v>
      </c>
      <c r="AE18" s="44">
        <v>5</v>
      </c>
      <c r="AF18" s="44" t="s">
        <v>89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5</v>
      </c>
      <c r="AS18" s="43">
        <v>4</v>
      </c>
      <c r="AT18" s="43">
        <v>0</v>
      </c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</row>
    <row r="19" spans="1:73" ht="76.5">
      <c r="A19" s="44" t="s">
        <v>246</v>
      </c>
      <c r="B19" s="44" t="s">
        <v>72</v>
      </c>
      <c r="C19" s="44" t="s">
        <v>46</v>
      </c>
      <c r="D19" s="44" t="s">
        <v>324</v>
      </c>
      <c r="E19" s="43" t="s">
        <v>81</v>
      </c>
      <c r="F19" s="43"/>
      <c r="G19" s="43" t="s">
        <v>255</v>
      </c>
      <c r="H19" s="43" t="s">
        <v>75</v>
      </c>
      <c r="I19" s="43" t="s">
        <v>76</v>
      </c>
      <c r="J19" s="43" t="s">
        <v>94</v>
      </c>
      <c r="K19" s="43" t="s">
        <v>78</v>
      </c>
      <c r="L19" s="43" t="s">
        <v>41</v>
      </c>
      <c r="M19" s="43"/>
      <c r="N19" s="44" t="s">
        <v>325</v>
      </c>
      <c r="O19" s="44" t="s">
        <v>325</v>
      </c>
      <c r="P19" s="44" t="s">
        <v>59</v>
      </c>
      <c r="Q19" s="44" t="s">
        <v>43</v>
      </c>
      <c r="R19" s="44"/>
      <c r="S19" s="44"/>
      <c r="T19" s="44" t="s">
        <v>44</v>
      </c>
      <c r="U19" s="44" t="s">
        <v>45</v>
      </c>
      <c r="V19" s="44" t="s">
        <v>45</v>
      </c>
      <c r="W19" s="44" t="s">
        <v>46</v>
      </c>
      <c r="X19" s="44" t="s">
        <v>237</v>
      </c>
      <c r="Y19" s="44"/>
      <c r="Z19" s="44"/>
      <c r="AA19" s="44" t="s">
        <v>68</v>
      </c>
      <c r="AB19" s="44"/>
      <c r="AC19" s="44" t="s">
        <v>49</v>
      </c>
      <c r="AD19" s="44">
        <v>1</v>
      </c>
      <c r="AE19" s="44">
        <v>1</v>
      </c>
      <c r="AF19" s="44" t="s">
        <v>89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1</v>
      </c>
      <c r="AS19" s="43"/>
      <c r="AT19" s="43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</row>
    <row r="20" spans="1:73" ht="127.5">
      <c r="A20" s="44" t="s">
        <v>247</v>
      </c>
      <c r="B20" s="44" t="s">
        <v>72</v>
      </c>
      <c r="C20" s="44" t="s">
        <v>46</v>
      </c>
      <c r="D20" s="44" t="s">
        <v>272</v>
      </c>
      <c r="E20" s="43" t="s">
        <v>81</v>
      </c>
      <c r="F20" s="43"/>
      <c r="G20" s="43" t="s">
        <v>82</v>
      </c>
      <c r="H20" s="43" t="s">
        <v>83</v>
      </c>
      <c r="I20" s="43" t="s">
        <v>88</v>
      </c>
      <c r="J20" s="43" t="s">
        <v>84</v>
      </c>
      <c r="K20" s="43" t="s">
        <v>85</v>
      </c>
      <c r="L20" s="43" t="s">
        <v>41</v>
      </c>
      <c r="M20" s="43"/>
      <c r="N20" s="44" t="s">
        <v>273</v>
      </c>
      <c r="O20" s="44" t="s">
        <v>274</v>
      </c>
      <c r="P20" s="44" t="s">
        <v>59</v>
      </c>
      <c r="Q20" s="44" t="s">
        <v>43</v>
      </c>
      <c r="R20" s="44"/>
      <c r="S20" s="44"/>
      <c r="T20" s="44" t="s">
        <v>64</v>
      </c>
      <c r="U20" s="44" t="s">
        <v>45</v>
      </c>
      <c r="V20" s="44" t="s">
        <v>45</v>
      </c>
      <c r="W20" s="44" t="s">
        <v>46</v>
      </c>
      <c r="X20" s="44">
        <v>2</v>
      </c>
      <c r="Y20" s="44">
        <v>2</v>
      </c>
      <c r="Z20" s="44"/>
      <c r="AA20" s="44" t="s">
        <v>90</v>
      </c>
      <c r="AB20" s="44"/>
      <c r="AC20" s="44" t="s">
        <v>49</v>
      </c>
      <c r="AD20" s="44">
        <v>3</v>
      </c>
      <c r="AE20" s="44">
        <v>3</v>
      </c>
      <c r="AF20" s="44" t="s">
        <v>91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3</v>
      </c>
      <c r="AS20" s="43">
        <v>2</v>
      </c>
      <c r="AT20" s="43">
        <v>0</v>
      </c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</row>
    <row r="21" spans="1:73" ht="89.25">
      <c r="A21" s="44" t="s">
        <v>248</v>
      </c>
      <c r="B21" s="44" t="s">
        <v>126</v>
      </c>
      <c r="C21" s="44" t="s">
        <v>126</v>
      </c>
      <c r="D21" s="44" t="s">
        <v>275</v>
      </c>
      <c r="E21" s="43" t="s">
        <v>93</v>
      </c>
      <c r="F21" s="43"/>
      <c r="G21" s="43" t="s">
        <v>57</v>
      </c>
      <c r="H21" s="43" t="s">
        <v>58</v>
      </c>
      <c r="I21" s="43" t="s">
        <v>76</v>
      </c>
      <c r="J21" s="43" t="s">
        <v>94</v>
      </c>
      <c r="K21" s="43" t="s">
        <v>78</v>
      </c>
      <c r="L21" s="43" t="s">
        <v>41</v>
      </c>
      <c r="M21" s="43"/>
      <c r="N21" s="44" t="s">
        <v>275</v>
      </c>
      <c r="O21" s="44" t="s">
        <v>276</v>
      </c>
      <c r="P21" s="44" t="s">
        <v>59</v>
      </c>
      <c r="Q21" s="44" t="s">
        <v>43</v>
      </c>
      <c r="R21" s="44"/>
      <c r="S21" s="44"/>
      <c r="T21" s="44" t="s">
        <v>60</v>
      </c>
      <c r="U21" s="44" t="s">
        <v>96</v>
      </c>
      <c r="V21" s="44" t="s">
        <v>97</v>
      </c>
      <c r="W21" s="44" t="s">
        <v>277</v>
      </c>
      <c r="X21" s="44">
        <v>1674</v>
      </c>
      <c r="Y21" s="37">
        <v>1674</v>
      </c>
      <c r="Z21" s="44"/>
      <c r="AA21" s="44" t="s">
        <v>99</v>
      </c>
      <c r="AB21" s="44"/>
      <c r="AC21" s="44" t="s">
        <v>49</v>
      </c>
      <c r="AD21" s="44">
        <v>2110</v>
      </c>
      <c r="AE21" s="44">
        <v>2110</v>
      </c>
      <c r="AF21" s="44" t="s">
        <v>89</v>
      </c>
      <c r="AG21" s="44">
        <v>0</v>
      </c>
      <c r="AH21" s="44">
        <v>0</v>
      </c>
      <c r="AI21" s="44">
        <v>2110</v>
      </c>
      <c r="AJ21" s="44">
        <v>0</v>
      </c>
      <c r="AK21" s="44">
        <v>0</v>
      </c>
      <c r="AL21" s="44">
        <v>2110</v>
      </c>
      <c r="AM21" s="44">
        <v>0</v>
      </c>
      <c r="AN21" s="44">
        <v>0</v>
      </c>
      <c r="AO21" s="44">
        <v>2110</v>
      </c>
      <c r="AP21" s="44">
        <v>0</v>
      </c>
      <c r="AQ21" s="44">
        <v>0</v>
      </c>
      <c r="AR21" s="44">
        <v>2110</v>
      </c>
      <c r="AS21" s="43" t="s">
        <v>100</v>
      </c>
      <c r="AT21" s="43">
        <v>0</v>
      </c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J21" s="44"/>
      <c r="BK21" s="44"/>
      <c r="BL21" s="44"/>
      <c r="BM21" s="44"/>
      <c r="BN21" s="44"/>
      <c r="BO21" s="44"/>
      <c r="BP21" s="44"/>
      <c r="BQ21" s="44"/>
      <c r="BR21" s="44">
        <v>2344</v>
      </c>
      <c r="BS21" s="44"/>
      <c r="BT21" s="44"/>
      <c r="BU21" s="44"/>
    </row>
    <row r="22" spans="1:73" ht="102">
      <c r="A22" s="44" t="s">
        <v>249</v>
      </c>
      <c r="B22" s="44" t="s">
        <v>126</v>
      </c>
      <c r="C22" s="44" t="s">
        <v>126</v>
      </c>
      <c r="D22" s="44" t="s">
        <v>278</v>
      </c>
      <c r="E22" s="43" t="s">
        <v>93</v>
      </c>
      <c r="F22" s="43"/>
      <c r="G22" s="43" t="s">
        <v>57</v>
      </c>
      <c r="H22" s="43" t="s">
        <v>58</v>
      </c>
      <c r="I22" s="43" t="s">
        <v>76</v>
      </c>
      <c r="J22" s="43" t="s">
        <v>94</v>
      </c>
      <c r="K22" s="43" t="s">
        <v>78</v>
      </c>
      <c r="L22" s="43" t="s">
        <v>95</v>
      </c>
      <c r="M22" s="43"/>
      <c r="N22" s="44" t="s">
        <v>279</v>
      </c>
      <c r="O22" s="44" t="s">
        <v>101</v>
      </c>
      <c r="P22" s="44" t="s">
        <v>59</v>
      </c>
      <c r="Q22" s="44" t="s">
        <v>43</v>
      </c>
      <c r="R22" s="44"/>
      <c r="S22" s="44"/>
      <c r="T22" s="44" t="s">
        <v>60</v>
      </c>
      <c r="U22" s="44" t="s">
        <v>45</v>
      </c>
      <c r="V22" s="44" t="s">
        <v>45</v>
      </c>
      <c r="W22" s="44" t="s">
        <v>208</v>
      </c>
      <c r="X22" s="44">
        <v>872</v>
      </c>
      <c r="Y22" s="44">
        <v>872</v>
      </c>
      <c r="Z22" s="44"/>
      <c r="AA22" s="44" t="s">
        <v>102</v>
      </c>
      <c r="AB22" s="44"/>
      <c r="AC22" s="44" t="s">
        <v>49</v>
      </c>
      <c r="AD22" s="44">
        <v>900</v>
      </c>
      <c r="AE22" s="44">
        <v>900</v>
      </c>
      <c r="AF22" s="44" t="s">
        <v>89</v>
      </c>
      <c r="AG22" s="44">
        <v>0</v>
      </c>
      <c r="AH22" s="44">
        <v>0</v>
      </c>
      <c r="AI22" s="44">
        <v>900</v>
      </c>
      <c r="AJ22" s="44">
        <v>0</v>
      </c>
      <c r="AK22" s="44">
        <v>0</v>
      </c>
      <c r="AL22" s="44">
        <v>900</v>
      </c>
      <c r="AM22" s="44">
        <v>0</v>
      </c>
      <c r="AN22" s="44">
        <v>0</v>
      </c>
      <c r="AO22" s="44">
        <v>900</v>
      </c>
      <c r="AP22" s="44">
        <v>0</v>
      </c>
      <c r="AQ22" s="44">
        <v>0</v>
      </c>
      <c r="AR22" s="44">
        <v>900</v>
      </c>
      <c r="AS22" s="43">
        <v>870</v>
      </c>
      <c r="AT22" s="43">
        <v>0</v>
      </c>
      <c r="AV22" s="25">
        <v>40920</v>
      </c>
      <c r="AW22" s="25">
        <v>40920</v>
      </c>
      <c r="AX22" s="25">
        <v>40920</v>
      </c>
      <c r="AY22" s="25">
        <v>40920</v>
      </c>
      <c r="AZ22" s="25">
        <v>40920</v>
      </c>
      <c r="BA22" s="25">
        <v>40920</v>
      </c>
      <c r="BB22" s="25">
        <v>40920</v>
      </c>
      <c r="BC22" s="25">
        <v>40920</v>
      </c>
      <c r="BD22" s="25">
        <v>40920</v>
      </c>
      <c r="BE22" s="25">
        <v>40920</v>
      </c>
      <c r="BF22" s="25">
        <v>40920</v>
      </c>
      <c r="BG22" s="25">
        <v>40920</v>
      </c>
      <c r="BH22" s="25">
        <v>491040</v>
      </c>
      <c r="BJ22" s="44"/>
      <c r="BK22" s="44"/>
      <c r="BL22" s="44"/>
      <c r="BM22" s="44"/>
      <c r="BN22" s="44"/>
      <c r="BO22" s="44"/>
      <c r="BP22" s="44"/>
      <c r="BQ22" s="44"/>
      <c r="BR22" s="44">
        <v>885</v>
      </c>
      <c r="BS22" s="44"/>
      <c r="BT22" s="44"/>
      <c r="BU22" s="44"/>
    </row>
    <row r="23" spans="1:73" ht="85.5" customHeight="1">
      <c r="A23" s="44" t="s">
        <v>250</v>
      </c>
      <c r="B23" s="44" t="s">
        <v>126</v>
      </c>
      <c r="C23" s="44" t="s">
        <v>126</v>
      </c>
      <c r="D23" s="44" t="s">
        <v>280</v>
      </c>
      <c r="E23" s="43" t="s">
        <v>103</v>
      </c>
      <c r="F23" s="43"/>
      <c r="G23" s="43" t="s">
        <v>57</v>
      </c>
      <c r="H23" s="43" t="s">
        <v>58</v>
      </c>
      <c r="I23" s="43" t="s">
        <v>76</v>
      </c>
      <c r="J23" s="43" t="s">
        <v>94</v>
      </c>
      <c r="K23" s="43" t="s">
        <v>78</v>
      </c>
      <c r="L23" s="43" t="s">
        <v>95</v>
      </c>
      <c r="M23" s="43"/>
      <c r="N23" s="44" t="s">
        <v>281</v>
      </c>
      <c r="O23" s="44" t="s">
        <v>209</v>
      </c>
      <c r="P23" s="44" t="s">
        <v>59</v>
      </c>
      <c r="Q23" s="44" t="s">
        <v>43</v>
      </c>
      <c r="R23" s="44"/>
      <c r="S23" s="44"/>
      <c r="T23" s="44" t="s">
        <v>60</v>
      </c>
      <c r="U23" s="44" t="s">
        <v>45</v>
      </c>
      <c r="V23" s="44" t="s">
        <v>45</v>
      </c>
      <c r="W23" s="44" t="s">
        <v>208</v>
      </c>
      <c r="X23" s="44">
        <v>2480</v>
      </c>
      <c r="Y23" s="44">
        <v>2480</v>
      </c>
      <c r="Z23" s="44"/>
      <c r="AA23" s="44" t="s">
        <v>99</v>
      </c>
      <c r="AB23" s="44"/>
      <c r="AC23" s="44" t="s">
        <v>49</v>
      </c>
      <c r="AD23" s="44">
        <v>2480</v>
      </c>
      <c r="AE23" s="44">
        <v>2480</v>
      </c>
      <c r="AF23" s="44" t="s">
        <v>89</v>
      </c>
      <c r="AG23" s="44">
        <v>0</v>
      </c>
      <c r="AH23" s="44">
        <v>0</v>
      </c>
      <c r="AI23" s="44">
        <v>2480</v>
      </c>
      <c r="AJ23" s="44">
        <v>0</v>
      </c>
      <c r="AK23" s="44">
        <v>0</v>
      </c>
      <c r="AL23" s="44">
        <v>2480</v>
      </c>
      <c r="AM23" s="44">
        <v>0</v>
      </c>
      <c r="AN23" s="44">
        <v>0</v>
      </c>
      <c r="AO23" s="44">
        <v>2480</v>
      </c>
      <c r="AP23" s="44">
        <v>0</v>
      </c>
      <c r="AQ23" s="44">
        <v>0</v>
      </c>
      <c r="AR23" s="44">
        <v>2480</v>
      </c>
      <c r="AS23" s="43" t="s">
        <v>104</v>
      </c>
      <c r="AT23" s="43">
        <v>0</v>
      </c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J23" s="44"/>
      <c r="BK23" s="44"/>
      <c r="BL23" s="44"/>
      <c r="BM23" s="44"/>
      <c r="BN23" s="44"/>
      <c r="BO23" s="44"/>
      <c r="BP23" s="44"/>
      <c r="BQ23" s="44"/>
      <c r="BR23" s="44">
        <v>2484</v>
      </c>
      <c r="BS23" s="44"/>
      <c r="BT23" s="44"/>
      <c r="BU23" s="44"/>
    </row>
    <row r="24" spans="1:73" ht="73.5" customHeight="1">
      <c r="A24" s="44" t="s">
        <v>251</v>
      </c>
      <c r="B24" s="44" t="s">
        <v>126</v>
      </c>
      <c r="C24" s="44" t="s">
        <v>126</v>
      </c>
      <c r="D24" s="44" t="s">
        <v>282</v>
      </c>
      <c r="E24" s="43" t="s">
        <v>103</v>
      </c>
      <c r="F24" s="43"/>
      <c r="G24" s="43" t="s">
        <v>57</v>
      </c>
      <c r="H24" s="43" t="s">
        <v>58</v>
      </c>
      <c r="I24" s="43" t="s">
        <v>76</v>
      </c>
      <c r="J24" s="43" t="s">
        <v>94</v>
      </c>
      <c r="K24" s="43" t="s">
        <v>78</v>
      </c>
      <c r="L24" s="43" t="s">
        <v>95</v>
      </c>
      <c r="M24" s="43"/>
      <c r="N24" s="44" t="s">
        <v>282</v>
      </c>
      <c r="O24" s="44" t="s">
        <v>105</v>
      </c>
      <c r="P24" s="44" t="s">
        <v>59</v>
      </c>
      <c r="Q24" s="44" t="s">
        <v>43</v>
      </c>
      <c r="R24" s="44"/>
      <c r="S24" s="44"/>
      <c r="T24" s="44" t="s">
        <v>60</v>
      </c>
      <c r="U24" s="44" t="s">
        <v>45</v>
      </c>
      <c r="V24" s="44" t="s">
        <v>45</v>
      </c>
      <c r="W24" s="44" t="s">
        <v>208</v>
      </c>
      <c r="X24" s="44">
        <v>872</v>
      </c>
      <c r="Y24" s="44">
        <v>872</v>
      </c>
      <c r="Z24" s="44"/>
      <c r="AA24" s="44" t="s">
        <v>102</v>
      </c>
      <c r="AB24" s="44"/>
      <c r="AC24" s="44" t="s">
        <v>49</v>
      </c>
      <c r="AD24" s="44">
        <v>900</v>
      </c>
      <c r="AE24" s="44">
        <v>900</v>
      </c>
      <c r="AF24" s="44" t="s">
        <v>89</v>
      </c>
      <c r="AG24" s="44">
        <v>0</v>
      </c>
      <c r="AH24" s="44">
        <v>0</v>
      </c>
      <c r="AI24" s="44">
        <v>900</v>
      </c>
      <c r="AJ24" s="44">
        <v>0</v>
      </c>
      <c r="AK24" s="44">
        <v>0</v>
      </c>
      <c r="AL24" s="44">
        <v>900</v>
      </c>
      <c r="AM24" s="44">
        <v>0</v>
      </c>
      <c r="AN24" s="44">
        <v>0</v>
      </c>
      <c r="AO24" s="44">
        <v>900</v>
      </c>
      <c r="AP24" s="44">
        <v>0</v>
      </c>
      <c r="AQ24" s="44">
        <v>0</v>
      </c>
      <c r="AR24" s="44">
        <v>900</v>
      </c>
      <c r="AS24" s="43">
        <v>870</v>
      </c>
      <c r="AT24" s="43">
        <v>0</v>
      </c>
      <c r="AV24" s="25">
        <v>57303</v>
      </c>
      <c r="AW24" s="25">
        <v>57303</v>
      </c>
      <c r="AX24" s="25">
        <v>57303</v>
      </c>
      <c r="AY24" s="25">
        <v>57303</v>
      </c>
      <c r="AZ24" s="25">
        <v>57303</v>
      </c>
      <c r="BA24" s="25">
        <v>57303</v>
      </c>
      <c r="BB24" s="25">
        <v>57303</v>
      </c>
      <c r="BC24" s="25">
        <v>57303</v>
      </c>
      <c r="BD24" s="25">
        <v>57303</v>
      </c>
      <c r="BE24" s="25">
        <v>57303</v>
      </c>
      <c r="BF24" s="25">
        <v>57303</v>
      </c>
      <c r="BG24" s="25">
        <v>57303</v>
      </c>
      <c r="BH24" s="25">
        <v>687636</v>
      </c>
      <c r="BJ24" s="44"/>
      <c r="BK24" s="44"/>
      <c r="BL24" s="44"/>
      <c r="BM24" s="44"/>
      <c r="BN24" s="44"/>
      <c r="BO24" s="44"/>
      <c r="BP24" s="44"/>
      <c r="BQ24" s="44"/>
      <c r="BR24" s="44">
        <v>885</v>
      </c>
      <c r="BS24" s="44"/>
      <c r="BT24" s="44"/>
      <c r="BU24" s="44"/>
    </row>
    <row r="25" spans="1:73" ht="89.25">
      <c r="A25" s="44" t="s">
        <v>252</v>
      </c>
      <c r="B25" s="44" t="s">
        <v>126</v>
      </c>
      <c r="C25" s="44" t="s">
        <v>126</v>
      </c>
      <c r="D25" s="44" t="s">
        <v>106</v>
      </c>
      <c r="E25" s="43" t="s">
        <v>107</v>
      </c>
      <c r="F25" s="43"/>
      <c r="G25" s="43" t="s">
        <v>57</v>
      </c>
      <c r="H25" s="43" t="s">
        <v>58</v>
      </c>
      <c r="I25" s="43" t="s">
        <v>76</v>
      </c>
      <c r="J25" s="43" t="s">
        <v>94</v>
      </c>
      <c r="K25" s="43" t="s">
        <v>78</v>
      </c>
      <c r="L25" s="43" t="s">
        <v>95</v>
      </c>
      <c r="M25" s="43"/>
      <c r="N25" s="44" t="s">
        <v>283</v>
      </c>
      <c r="O25" s="44" t="s">
        <v>108</v>
      </c>
      <c r="P25" s="44" t="s">
        <v>59</v>
      </c>
      <c r="Q25" s="44" t="s">
        <v>43</v>
      </c>
      <c r="R25" s="44"/>
      <c r="S25" s="44"/>
      <c r="T25" s="44" t="s">
        <v>60</v>
      </c>
      <c r="U25" s="44" t="s">
        <v>45</v>
      </c>
      <c r="V25" s="44" t="s">
        <v>45</v>
      </c>
      <c r="W25" s="44" t="s">
        <v>208</v>
      </c>
      <c r="X25" s="44">
        <v>2554</v>
      </c>
      <c r="Y25" s="44">
        <v>2554</v>
      </c>
      <c r="Z25" s="44"/>
      <c r="AA25" s="44" t="s">
        <v>109</v>
      </c>
      <c r="AB25" s="44"/>
      <c r="AC25" s="44" t="s">
        <v>49</v>
      </c>
      <c r="AD25" s="44">
        <v>2554</v>
      </c>
      <c r="AE25" s="44">
        <v>2554</v>
      </c>
      <c r="AF25" s="44" t="s">
        <v>89</v>
      </c>
      <c r="AG25" s="44">
        <v>0</v>
      </c>
      <c r="AH25" s="44">
        <v>0</v>
      </c>
      <c r="AI25" s="44">
        <v>2554</v>
      </c>
      <c r="AJ25" s="44">
        <v>0</v>
      </c>
      <c r="AK25" s="44">
        <v>0</v>
      </c>
      <c r="AL25" s="44">
        <v>2554</v>
      </c>
      <c r="AM25" s="44">
        <v>0</v>
      </c>
      <c r="AN25" s="44">
        <v>0</v>
      </c>
      <c r="AO25" s="44">
        <v>2554</v>
      </c>
      <c r="AP25" s="44">
        <v>0</v>
      </c>
      <c r="AQ25" s="44">
        <v>0</v>
      </c>
      <c r="AR25" s="44">
        <v>2554</v>
      </c>
      <c r="AS25" s="43" t="s">
        <v>110</v>
      </c>
      <c r="AT25" s="43">
        <v>0</v>
      </c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J25" s="44"/>
      <c r="BK25" s="44"/>
      <c r="BL25" s="44"/>
      <c r="BM25" s="44"/>
      <c r="BN25" s="44"/>
      <c r="BO25" s="44"/>
      <c r="BP25" s="44"/>
      <c r="BQ25" s="44"/>
      <c r="BR25" s="44">
        <v>2566</v>
      </c>
      <c r="BS25" s="44"/>
      <c r="BT25" s="44"/>
      <c r="BU25" s="44"/>
    </row>
    <row r="26" spans="1:73" ht="51">
      <c r="A26" s="44" t="s">
        <v>178</v>
      </c>
      <c r="B26" s="44" t="s">
        <v>126</v>
      </c>
      <c r="C26" s="44" t="s">
        <v>126</v>
      </c>
      <c r="D26" s="44" t="s">
        <v>284</v>
      </c>
      <c r="E26" s="43" t="s">
        <v>107</v>
      </c>
      <c r="F26" s="43"/>
      <c r="G26" s="43" t="s">
        <v>57</v>
      </c>
      <c r="H26" s="43" t="s">
        <v>58</v>
      </c>
      <c r="I26" s="43" t="s">
        <v>76</v>
      </c>
      <c r="J26" s="43" t="s">
        <v>94</v>
      </c>
      <c r="K26" s="43" t="s">
        <v>78</v>
      </c>
      <c r="L26" s="43" t="s">
        <v>95</v>
      </c>
      <c r="M26" s="43"/>
      <c r="N26" s="44" t="s">
        <v>285</v>
      </c>
      <c r="O26" s="44" t="s">
        <v>111</v>
      </c>
      <c r="P26" s="44" t="s">
        <v>59</v>
      </c>
      <c r="Q26" s="44" t="s">
        <v>43</v>
      </c>
      <c r="R26" s="44"/>
      <c r="S26" s="44"/>
      <c r="T26" s="44" t="s">
        <v>60</v>
      </c>
      <c r="U26" s="44" t="s">
        <v>45</v>
      </c>
      <c r="V26" s="44" t="s">
        <v>45</v>
      </c>
      <c r="W26" s="44" t="s">
        <v>208</v>
      </c>
      <c r="X26" s="44">
        <v>872</v>
      </c>
      <c r="Y26" s="44">
        <v>872</v>
      </c>
      <c r="Z26" s="44"/>
      <c r="AA26" s="44" t="s">
        <v>102</v>
      </c>
      <c r="AB26" s="44"/>
      <c r="AC26" s="44" t="s">
        <v>49</v>
      </c>
      <c r="AD26" s="44">
        <v>900</v>
      </c>
      <c r="AE26" s="44">
        <v>900</v>
      </c>
      <c r="AF26" s="44" t="s">
        <v>89</v>
      </c>
      <c r="AG26" s="44">
        <v>0</v>
      </c>
      <c r="AH26" s="44">
        <v>0</v>
      </c>
      <c r="AI26" s="44">
        <v>900</v>
      </c>
      <c r="AJ26" s="44">
        <v>0</v>
      </c>
      <c r="AK26" s="44">
        <v>0</v>
      </c>
      <c r="AL26" s="44">
        <v>900</v>
      </c>
      <c r="AM26" s="44">
        <v>0</v>
      </c>
      <c r="AN26" s="44">
        <v>0</v>
      </c>
      <c r="AO26" s="44">
        <v>900</v>
      </c>
      <c r="AP26" s="44">
        <v>0</v>
      </c>
      <c r="AQ26" s="44">
        <v>0</v>
      </c>
      <c r="AR26" s="44">
        <v>900</v>
      </c>
      <c r="AS26" s="43">
        <v>870</v>
      </c>
      <c r="AT26" s="43">
        <v>0</v>
      </c>
      <c r="AV26" s="25">
        <v>49005</v>
      </c>
      <c r="AW26" s="25">
        <v>49005</v>
      </c>
      <c r="AX26" s="25">
        <v>49005</v>
      </c>
      <c r="AY26" s="25">
        <v>49005</v>
      </c>
      <c r="AZ26" s="25">
        <v>49005</v>
      </c>
      <c r="BA26" s="25">
        <v>49005</v>
      </c>
      <c r="BB26" s="25">
        <v>49005</v>
      </c>
      <c r="BC26" s="25">
        <v>49005</v>
      </c>
      <c r="BD26" s="25">
        <v>49005</v>
      </c>
      <c r="BE26" s="25">
        <v>49005</v>
      </c>
      <c r="BF26" s="25">
        <v>49005</v>
      </c>
      <c r="BG26" s="25">
        <v>49005</v>
      </c>
      <c r="BH26" s="25">
        <v>588060</v>
      </c>
      <c r="BJ26" s="44"/>
      <c r="BK26" s="44"/>
      <c r="BL26" s="44"/>
      <c r="BM26" s="44"/>
      <c r="BN26" s="44"/>
      <c r="BO26" s="44"/>
      <c r="BP26" s="44"/>
      <c r="BQ26" s="44"/>
      <c r="BR26" s="44">
        <v>885</v>
      </c>
      <c r="BS26" s="44"/>
      <c r="BT26" s="44"/>
      <c r="BU26" s="44"/>
    </row>
    <row r="27" spans="1:73" ht="140.25">
      <c r="A27" s="44" t="s">
        <v>179</v>
      </c>
      <c r="B27" s="44" t="s">
        <v>126</v>
      </c>
      <c r="C27" s="44" t="s">
        <v>126</v>
      </c>
      <c r="D27" s="44" t="s">
        <v>210</v>
      </c>
      <c r="E27" s="43" t="s">
        <v>112</v>
      </c>
      <c r="F27" s="43"/>
      <c r="G27" s="43" t="s">
        <v>57</v>
      </c>
      <c r="H27" s="43" t="s">
        <v>58</v>
      </c>
      <c r="I27" s="43" t="s">
        <v>76</v>
      </c>
      <c r="J27" s="43" t="s">
        <v>94</v>
      </c>
      <c r="K27" s="43" t="s">
        <v>78</v>
      </c>
      <c r="L27" s="43" t="s">
        <v>95</v>
      </c>
      <c r="M27" s="43"/>
      <c r="N27" s="44" t="s">
        <v>286</v>
      </c>
      <c r="O27" s="44" t="s">
        <v>113</v>
      </c>
      <c r="P27" s="44" t="s">
        <v>59</v>
      </c>
      <c r="Q27" s="44" t="s">
        <v>43</v>
      </c>
      <c r="R27" s="44"/>
      <c r="S27" s="44"/>
      <c r="T27" s="44" t="s">
        <v>60</v>
      </c>
      <c r="U27" s="44" t="s">
        <v>45</v>
      </c>
      <c r="V27" s="44" t="s">
        <v>45</v>
      </c>
      <c r="W27" s="44" t="s">
        <v>208</v>
      </c>
      <c r="X27" s="44">
        <v>2416</v>
      </c>
      <c r="Y27" s="44">
        <v>2416</v>
      </c>
      <c r="Z27" s="44"/>
      <c r="AA27" s="44" t="s">
        <v>102</v>
      </c>
      <c r="AB27" s="44"/>
      <c r="AC27" s="44" t="s">
        <v>49</v>
      </c>
      <c r="AD27" s="44">
        <v>2416</v>
      </c>
      <c r="AE27" s="44">
        <v>2416</v>
      </c>
      <c r="AF27" s="44" t="s">
        <v>89</v>
      </c>
      <c r="AG27" s="44">
        <v>0</v>
      </c>
      <c r="AH27" s="44">
        <v>0</v>
      </c>
      <c r="AI27" s="44">
        <v>2416</v>
      </c>
      <c r="AJ27" s="44">
        <v>0</v>
      </c>
      <c r="AK27" s="44">
        <v>0</v>
      </c>
      <c r="AL27" s="44">
        <v>2416</v>
      </c>
      <c r="AM27" s="44">
        <v>0</v>
      </c>
      <c r="AN27" s="44">
        <v>0</v>
      </c>
      <c r="AO27" s="44">
        <v>2416</v>
      </c>
      <c r="AP27" s="44">
        <v>0</v>
      </c>
      <c r="AQ27" s="44">
        <v>0</v>
      </c>
      <c r="AR27" s="44">
        <v>2416</v>
      </c>
      <c r="AS27" s="43" t="s">
        <v>114</v>
      </c>
      <c r="AT27" s="43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J27" s="44"/>
      <c r="BK27" s="44"/>
      <c r="BL27" s="44"/>
      <c r="BM27" s="44"/>
      <c r="BN27" s="44"/>
      <c r="BO27" s="44"/>
      <c r="BP27" s="44"/>
      <c r="BQ27" s="44"/>
      <c r="BR27" s="44">
        <v>2439</v>
      </c>
      <c r="BS27" s="44"/>
      <c r="BT27" s="44"/>
      <c r="BU27" s="44"/>
    </row>
    <row r="28" spans="1:73" ht="165.75">
      <c r="A28" s="44" t="s">
        <v>180</v>
      </c>
      <c r="B28" s="44" t="s">
        <v>126</v>
      </c>
      <c r="C28" s="44" t="s">
        <v>207</v>
      </c>
      <c r="D28" s="44" t="s">
        <v>287</v>
      </c>
      <c r="E28" s="43" t="s">
        <v>112</v>
      </c>
      <c r="F28" s="43"/>
      <c r="G28" s="43" t="s">
        <v>57</v>
      </c>
      <c r="H28" s="43" t="s">
        <v>58</v>
      </c>
      <c r="I28" s="43" t="s">
        <v>76</v>
      </c>
      <c r="J28" s="43" t="s">
        <v>94</v>
      </c>
      <c r="K28" s="43" t="s">
        <v>78</v>
      </c>
      <c r="L28" s="43" t="s">
        <v>95</v>
      </c>
      <c r="M28" s="43"/>
      <c r="N28" s="44" t="s">
        <v>287</v>
      </c>
      <c r="O28" s="44" t="s">
        <v>115</v>
      </c>
      <c r="P28" s="44" t="s">
        <v>59</v>
      </c>
      <c r="Q28" s="44" t="s">
        <v>43</v>
      </c>
      <c r="R28" s="44"/>
      <c r="S28" s="44"/>
      <c r="T28" s="44" t="s">
        <v>60</v>
      </c>
      <c r="U28" s="44" t="s">
        <v>45</v>
      </c>
      <c r="V28" s="44" t="s">
        <v>45</v>
      </c>
      <c r="W28" s="44" t="s">
        <v>208</v>
      </c>
      <c r="X28" s="44">
        <v>872</v>
      </c>
      <c r="Y28" s="44">
        <v>872</v>
      </c>
      <c r="Z28" s="44"/>
      <c r="AA28" s="44" t="s">
        <v>102</v>
      </c>
      <c r="AB28" s="44"/>
      <c r="AC28" s="44" t="s">
        <v>49</v>
      </c>
      <c r="AD28" s="44">
        <v>900</v>
      </c>
      <c r="AE28" s="44">
        <v>900</v>
      </c>
      <c r="AF28" s="44" t="s">
        <v>89</v>
      </c>
      <c r="AG28" s="44">
        <v>0</v>
      </c>
      <c r="AH28" s="44">
        <v>0</v>
      </c>
      <c r="AI28" s="44">
        <v>900</v>
      </c>
      <c r="AJ28" s="44">
        <v>0</v>
      </c>
      <c r="AK28" s="44">
        <v>0</v>
      </c>
      <c r="AL28" s="44">
        <v>900</v>
      </c>
      <c r="AM28" s="44">
        <v>0</v>
      </c>
      <c r="AN28" s="44">
        <v>0</v>
      </c>
      <c r="AO28" s="44">
        <v>900</v>
      </c>
      <c r="AP28" s="44">
        <v>0</v>
      </c>
      <c r="AQ28" s="44">
        <v>0</v>
      </c>
      <c r="AR28" s="44">
        <v>900</v>
      </c>
      <c r="AS28" s="43">
        <v>870</v>
      </c>
      <c r="AT28" s="43">
        <v>0</v>
      </c>
      <c r="AV28" s="25">
        <v>93708</v>
      </c>
      <c r="AW28" s="25">
        <v>93708</v>
      </c>
      <c r="AX28" s="25">
        <v>93708</v>
      </c>
      <c r="AY28" s="25">
        <v>93708</v>
      </c>
      <c r="AZ28" s="25">
        <v>93708</v>
      </c>
      <c r="BA28" s="25">
        <v>93708</v>
      </c>
      <c r="BB28" s="25">
        <v>93708</v>
      </c>
      <c r="BC28" s="25">
        <v>93708</v>
      </c>
      <c r="BD28" s="25">
        <v>93708</v>
      </c>
      <c r="BE28" s="25">
        <v>93708</v>
      </c>
      <c r="BF28" s="25">
        <v>93708</v>
      </c>
      <c r="BG28" s="25">
        <v>93708</v>
      </c>
      <c r="BH28" s="25">
        <v>1124496</v>
      </c>
      <c r="BJ28" s="44"/>
      <c r="BK28" s="44"/>
      <c r="BL28" s="44"/>
      <c r="BM28" s="44"/>
      <c r="BN28" s="44"/>
      <c r="BO28" s="44"/>
      <c r="BP28" s="44"/>
      <c r="BQ28" s="44"/>
      <c r="BR28" s="44">
        <v>885</v>
      </c>
      <c r="BS28" s="44"/>
      <c r="BT28" s="44"/>
      <c r="BU28" s="44"/>
    </row>
    <row r="29" spans="1:73" ht="63.75">
      <c r="A29" s="44" t="s">
        <v>181</v>
      </c>
      <c r="B29" s="44" t="s">
        <v>92</v>
      </c>
      <c r="C29" s="44" t="s">
        <v>116</v>
      </c>
      <c r="D29" s="44" t="s">
        <v>288</v>
      </c>
      <c r="E29" s="43" t="s">
        <v>62</v>
      </c>
      <c r="F29" s="43"/>
      <c r="G29" s="43" t="s">
        <v>37</v>
      </c>
      <c r="H29" s="43" t="s">
        <v>38</v>
      </c>
      <c r="I29" s="43" t="s">
        <v>39</v>
      </c>
      <c r="J29" s="43" t="s">
        <v>66</v>
      </c>
      <c r="K29" s="43" t="s">
        <v>117</v>
      </c>
      <c r="L29" s="43" t="s">
        <v>41</v>
      </c>
      <c r="M29" s="43"/>
      <c r="N29" s="44" t="s">
        <v>289</v>
      </c>
      <c r="O29" s="44" t="s">
        <v>211</v>
      </c>
      <c r="P29" s="44" t="s">
        <v>59</v>
      </c>
      <c r="Q29" s="44" t="s">
        <v>43</v>
      </c>
      <c r="R29" s="44"/>
      <c r="S29" s="44"/>
      <c r="T29" s="44" t="s">
        <v>60</v>
      </c>
      <c r="U29" s="44" t="s">
        <v>45</v>
      </c>
      <c r="V29" s="44" t="s">
        <v>45</v>
      </c>
      <c r="W29" s="44" t="s">
        <v>98</v>
      </c>
      <c r="X29" s="6">
        <v>0.86</v>
      </c>
      <c r="Y29" s="6">
        <v>0.86</v>
      </c>
      <c r="Z29" s="44"/>
      <c r="AA29" s="44" t="s">
        <v>118</v>
      </c>
      <c r="AB29" s="44"/>
      <c r="AC29" s="44" t="s">
        <v>49</v>
      </c>
      <c r="AD29" s="6">
        <v>0.85</v>
      </c>
      <c r="AE29" s="6">
        <v>0.85</v>
      </c>
      <c r="AF29" s="44" t="s">
        <v>50</v>
      </c>
      <c r="AG29" s="6">
        <v>0</v>
      </c>
      <c r="AH29" s="6">
        <v>0</v>
      </c>
      <c r="AI29" s="6">
        <v>0.85</v>
      </c>
      <c r="AJ29" s="6">
        <v>0</v>
      </c>
      <c r="AK29" s="6">
        <v>0</v>
      </c>
      <c r="AL29" s="6">
        <v>0.85</v>
      </c>
      <c r="AM29" s="6">
        <v>0</v>
      </c>
      <c r="AN29" s="6">
        <v>0</v>
      </c>
      <c r="AO29" s="6">
        <v>0.85</v>
      </c>
      <c r="AP29" s="6">
        <v>0</v>
      </c>
      <c r="AQ29" s="6">
        <v>0</v>
      </c>
      <c r="AR29" s="6">
        <v>0.85</v>
      </c>
      <c r="AS29" s="8">
        <v>0.9</v>
      </c>
      <c r="AT29" s="8">
        <v>0</v>
      </c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J29" s="6"/>
      <c r="BK29" s="6"/>
      <c r="BL29" s="6"/>
      <c r="BM29" s="6"/>
      <c r="BN29" s="6"/>
      <c r="BO29" s="6"/>
      <c r="BP29" s="6"/>
      <c r="BQ29" s="6"/>
      <c r="BR29" s="6">
        <v>0.86</v>
      </c>
      <c r="BS29" s="6"/>
      <c r="BT29" s="6"/>
      <c r="BU29" s="6"/>
    </row>
    <row r="30" spans="1:73" ht="63.75">
      <c r="A30" s="44" t="s">
        <v>182</v>
      </c>
      <c r="B30" s="44" t="s">
        <v>92</v>
      </c>
      <c r="C30" s="44" t="s">
        <v>116</v>
      </c>
      <c r="D30" s="44" t="s">
        <v>326</v>
      </c>
      <c r="E30" s="43" t="s">
        <v>62</v>
      </c>
      <c r="F30" s="43"/>
      <c r="G30" s="43" t="s">
        <v>63</v>
      </c>
      <c r="H30" s="43" t="s">
        <v>38</v>
      </c>
      <c r="I30" s="43" t="s">
        <v>39</v>
      </c>
      <c r="J30" s="43" t="s">
        <v>66</v>
      </c>
      <c r="K30" s="43" t="s">
        <v>40</v>
      </c>
      <c r="L30" s="43" t="s">
        <v>41</v>
      </c>
      <c r="M30" s="43"/>
      <c r="N30" s="44" t="s">
        <v>326</v>
      </c>
      <c r="O30" s="44" t="s">
        <v>119</v>
      </c>
      <c r="P30" s="44" t="s">
        <v>59</v>
      </c>
      <c r="Q30" s="44" t="s">
        <v>43</v>
      </c>
      <c r="R30" s="44"/>
      <c r="S30" s="44"/>
      <c r="T30" s="44" t="s">
        <v>60</v>
      </c>
      <c r="U30" s="44" t="s">
        <v>45</v>
      </c>
      <c r="V30" s="44" t="s">
        <v>45</v>
      </c>
      <c r="W30" s="44" t="s">
        <v>98</v>
      </c>
      <c r="X30" s="44">
        <v>1</v>
      </c>
      <c r="Y30" s="44">
        <v>1</v>
      </c>
      <c r="Z30" s="44"/>
      <c r="AA30" s="44" t="s">
        <v>120</v>
      </c>
      <c r="AB30" s="44"/>
      <c r="AC30" s="44" t="s">
        <v>49</v>
      </c>
      <c r="AD30" s="44">
        <v>1</v>
      </c>
      <c r="AE30" s="44">
        <v>1</v>
      </c>
      <c r="AF30" s="44" t="s">
        <v>50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1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3">
        <v>1</v>
      </c>
      <c r="AT30" s="43">
        <v>0</v>
      </c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</row>
    <row r="31" spans="1:73" ht="140.25">
      <c r="A31" s="44" t="s">
        <v>183</v>
      </c>
      <c r="B31" s="44" t="s">
        <v>92</v>
      </c>
      <c r="C31" s="44" t="s">
        <v>116</v>
      </c>
      <c r="D31" s="44" t="s">
        <v>290</v>
      </c>
      <c r="E31" s="43" t="s">
        <v>62</v>
      </c>
      <c r="F31" s="43"/>
      <c r="G31" s="43" t="s">
        <v>63</v>
      </c>
      <c r="H31" s="43" t="s">
        <v>38</v>
      </c>
      <c r="I31" s="43" t="s">
        <v>39</v>
      </c>
      <c r="J31" s="43" t="s">
        <v>66</v>
      </c>
      <c r="K31" s="43" t="s">
        <v>117</v>
      </c>
      <c r="L31" s="43" t="s">
        <v>41</v>
      </c>
      <c r="M31" s="43"/>
      <c r="N31" s="44" t="s">
        <v>290</v>
      </c>
      <c r="O31" s="44" t="s">
        <v>291</v>
      </c>
      <c r="P31" s="44" t="s">
        <v>59</v>
      </c>
      <c r="Q31" s="44" t="s">
        <v>43</v>
      </c>
      <c r="R31" s="44"/>
      <c r="S31" s="44"/>
      <c r="T31" s="44" t="s">
        <v>64</v>
      </c>
      <c r="U31" s="44" t="s">
        <v>45</v>
      </c>
      <c r="V31" s="44" t="s">
        <v>45</v>
      </c>
      <c r="W31" s="44" t="s">
        <v>116</v>
      </c>
      <c r="X31" s="9">
        <v>389.79</v>
      </c>
      <c r="Y31" s="44">
        <v>389.8</v>
      </c>
      <c r="Z31" s="44"/>
      <c r="AA31" s="44" t="s">
        <v>122</v>
      </c>
      <c r="AB31" s="44"/>
      <c r="AC31" s="44" t="s">
        <v>49</v>
      </c>
      <c r="AD31" s="9">
        <v>362.1</v>
      </c>
      <c r="AE31" s="9">
        <v>362.1</v>
      </c>
      <c r="AF31" s="44" t="s">
        <v>89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9">
        <v>362.1</v>
      </c>
      <c r="AS31" s="10">
        <v>0.0002</v>
      </c>
      <c r="AT31" s="43">
        <v>0</v>
      </c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9"/>
    </row>
    <row r="32" spans="1:73" ht="89.25">
      <c r="A32" s="44" t="s">
        <v>184</v>
      </c>
      <c r="B32" s="44" t="s">
        <v>92</v>
      </c>
      <c r="C32" s="44" t="s">
        <v>116</v>
      </c>
      <c r="D32" s="44" t="s">
        <v>292</v>
      </c>
      <c r="E32" s="43" t="s">
        <v>62</v>
      </c>
      <c r="F32" s="43"/>
      <c r="G32" s="43" t="s">
        <v>63</v>
      </c>
      <c r="H32" s="43" t="s">
        <v>38</v>
      </c>
      <c r="I32" s="43" t="s">
        <v>39</v>
      </c>
      <c r="J32" s="43" t="s">
        <v>66</v>
      </c>
      <c r="K32" s="43" t="s">
        <v>117</v>
      </c>
      <c r="L32" s="43" t="s">
        <v>41</v>
      </c>
      <c r="M32" s="43"/>
      <c r="N32" s="44" t="s">
        <v>292</v>
      </c>
      <c r="O32" s="44" t="s">
        <v>123</v>
      </c>
      <c r="P32" s="44" t="s">
        <v>59</v>
      </c>
      <c r="Q32" s="44" t="s">
        <v>43</v>
      </c>
      <c r="R32" s="44"/>
      <c r="S32" s="44"/>
      <c r="T32" s="44" t="s">
        <v>64</v>
      </c>
      <c r="U32" s="44" t="s">
        <v>45</v>
      </c>
      <c r="V32" s="44" t="s">
        <v>45</v>
      </c>
      <c r="W32" s="44" t="s">
        <v>116</v>
      </c>
      <c r="X32" s="6">
        <v>0.2633</v>
      </c>
      <c r="Y32" s="6">
        <v>0.26</v>
      </c>
      <c r="Z32" s="44"/>
      <c r="AA32" s="44" t="s">
        <v>122</v>
      </c>
      <c r="AB32" s="44"/>
      <c r="AC32" s="44" t="s">
        <v>49</v>
      </c>
      <c r="AD32" s="6">
        <v>0.62</v>
      </c>
      <c r="AE32" s="6">
        <v>0.62</v>
      </c>
      <c r="AF32" s="44" t="s">
        <v>89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0.62</v>
      </c>
      <c r="AS32" s="10">
        <v>0.1202</v>
      </c>
      <c r="AT32" s="8">
        <v>0</v>
      </c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ht="114.75">
      <c r="A33" s="44" t="s">
        <v>185</v>
      </c>
      <c r="B33" s="44" t="s">
        <v>92</v>
      </c>
      <c r="C33" s="44" t="s">
        <v>116</v>
      </c>
      <c r="D33" s="44" t="s">
        <v>293</v>
      </c>
      <c r="E33" s="43" t="s">
        <v>62</v>
      </c>
      <c r="F33" s="43"/>
      <c r="G33" s="43" t="s">
        <v>63</v>
      </c>
      <c r="H33" s="43" t="s">
        <v>38</v>
      </c>
      <c r="I33" s="43" t="s">
        <v>39</v>
      </c>
      <c r="J33" s="43" t="s">
        <v>66</v>
      </c>
      <c r="K33" s="43" t="s">
        <v>294</v>
      </c>
      <c r="L33" s="43" t="s">
        <v>41</v>
      </c>
      <c r="M33" s="43"/>
      <c r="N33" s="44" t="s">
        <v>295</v>
      </c>
      <c r="O33" s="44" t="s">
        <v>124</v>
      </c>
      <c r="P33" s="44" t="s">
        <v>59</v>
      </c>
      <c r="Q33" s="44" t="s">
        <v>43</v>
      </c>
      <c r="R33" s="44"/>
      <c r="S33" s="44"/>
      <c r="T33" s="44" t="s">
        <v>64</v>
      </c>
      <c r="U33" s="44" t="s">
        <v>45</v>
      </c>
      <c r="V33" s="44" t="s">
        <v>45</v>
      </c>
      <c r="W33" s="44" t="s">
        <v>116</v>
      </c>
      <c r="X33" s="11">
        <v>4.76</v>
      </c>
      <c r="Y33" s="44">
        <v>4.76</v>
      </c>
      <c r="Z33" s="44"/>
      <c r="AA33" s="44" t="s">
        <v>122</v>
      </c>
      <c r="AB33" s="44"/>
      <c r="AC33" s="44" t="s">
        <v>49</v>
      </c>
      <c r="AD33" s="11">
        <v>1.2</v>
      </c>
      <c r="AE33" s="11">
        <v>1.2</v>
      </c>
      <c r="AF33" s="44" t="s">
        <v>89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11">
        <v>1.2</v>
      </c>
      <c r="AS33" s="43">
        <v>1</v>
      </c>
      <c r="AT33" s="43">
        <v>0</v>
      </c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11"/>
    </row>
    <row r="34" spans="1:73" ht="63.75">
      <c r="A34" s="44" t="s">
        <v>186</v>
      </c>
      <c r="B34" s="44" t="s">
        <v>51</v>
      </c>
      <c r="C34" s="44" t="s">
        <v>296</v>
      </c>
      <c r="D34" s="44" t="s">
        <v>320</v>
      </c>
      <c r="E34" s="43" t="s">
        <v>62</v>
      </c>
      <c r="F34" s="43"/>
      <c r="G34" s="43" t="s">
        <v>37</v>
      </c>
      <c r="H34" s="43" t="s">
        <v>38</v>
      </c>
      <c r="I34" s="43" t="s">
        <v>39</v>
      </c>
      <c r="J34" s="43" t="s">
        <v>66</v>
      </c>
      <c r="K34" s="43" t="s">
        <v>40</v>
      </c>
      <c r="L34" s="43" t="s">
        <v>41</v>
      </c>
      <c r="M34" s="43"/>
      <c r="N34" s="44" t="s">
        <v>320</v>
      </c>
      <c r="O34" s="44" t="s">
        <v>321</v>
      </c>
      <c r="P34" s="44" t="s">
        <v>59</v>
      </c>
      <c r="Q34" s="44" t="s">
        <v>43</v>
      </c>
      <c r="R34" s="44"/>
      <c r="S34" s="44"/>
      <c r="T34" s="44" t="s">
        <v>64</v>
      </c>
      <c r="U34" s="44" t="s">
        <v>45</v>
      </c>
      <c r="V34" s="44" t="s">
        <v>45</v>
      </c>
      <c r="W34" s="44" t="s">
        <v>51</v>
      </c>
      <c r="X34" s="44">
        <v>10</v>
      </c>
      <c r="Y34" s="44">
        <v>10</v>
      </c>
      <c r="Z34" s="44"/>
      <c r="AA34" s="44" t="s">
        <v>125</v>
      </c>
      <c r="AB34" s="44"/>
      <c r="AC34" s="44" t="s">
        <v>49</v>
      </c>
      <c r="AD34" s="44">
        <v>10</v>
      </c>
      <c r="AE34" s="44">
        <v>10</v>
      </c>
      <c r="AF34" s="44" t="s">
        <v>50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10</v>
      </c>
      <c r="AS34" s="43">
        <v>10</v>
      </c>
      <c r="AT34" s="43">
        <v>0</v>
      </c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</row>
    <row r="35" spans="1:73" ht="153">
      <c r="A35" s="44" t="s">
        <v>187</v>
      </c>
      <c r="B35" s="44" t="s">
        <v>126</v>
      </c>
      <c r="C35" s="44" t="s">
        <v>127</v>
      </c>
      <c r="D35" s="44" t="s">
        <v>316</v>
      </c>
      <c r="E35" s="43" t="s">
        <v>56</v>
      </c>
      <c r="F35" s="43"/>
      <c r="G35" s="43" t="s">
        <v>128</v>
      </c>
      <c r="H35" s="43" t="s">
        <v>129</v>
      </c>
      <c r="I35" s="43" t="s">
        <v>130</v>
      </c>
      <c r="J35" s="43" t="s">
        <v>131</v>
      </c>
      <c r="K35" s="54" t="s">
        <v>297</v>
      </c>
      <c r="L35" s="43" t="s">
        <v>95</v>
      </c>
      <c r="M35" s="43"/>
      <c r="N35" s="44" t="s">
        <v>316</v>
      </c>
      <c r="O35" s="44" t="s">
        <v>132</v>
      </c>
      <c r="P35" s="44" t="s">
        <v>59</v>
      </c>
      <c r="Q35" s="44" t="s">
        <v>43</v>
      </c>
      <c r="R35" s="44"/>
      <c r="S35" s="44"/>
      <c r="T35" s="44" t="s">
        <v>133</v>
      </c>
      <c r="U35" s="44" t="s">
        <v>45</v>
      </c>
      <c r="V35" s="44" t="s">
        <v>45</v>
      </c>
      <c r="W35" s="44" t="s">
        <v>80</v>
      </c>
      <c r="X35" s="44">
        <v>222</v>
      </c>
      <c r="Y35" s="44">
        <v>222</v>
      </c>
      <c r="Z35" s="44">
        <v>319</v>
      </c>
      <c r="AA35" s="44" t="s">
        <v>134</v>
      </c>
      <c r="AB35" s="44"/>
      <c r="AC35" s="44" t="s">
        <v>49</v>
      </c>
      <c r="AD35" s="44">
        <v>50</v>
      </c>
      <c r="AE35" s="44">
        <v>50</v>
      </c>
      <c r="AF35" s="44" t="s">
        <v>91</v>
      </c>
      <c r="AG35" s="44">
        <v>0</v>
      </c>
      <c r="AH35" s="44">
        <v>0</v>
      </c>
      <c r="AI35" s="44">
        <v>10</v>
      </c>
      <c r="AJ35" s="44">
        <v>0</v>
      </c>
      <c r="AK35" s="44">
        <v>0</v>
      </c>
      <c r="AL35" s="44">
        <v>20</v>
      </c>
      <c r="AM35" s="44">
        <v>0</v>
      </c>
      <c r="AN35" s="44">
        <v>0</v>
      </c>
      <c r="AO35" s="44">
        <v>10</v>
      </c>
      <c r="AP35" s="44">
        <v>0</v>
      </c>
      <c r="AQ35" s="44">
        <v>0</v>
      </c>
      <c r="AR35" s="44">
        <v>10</v>
      </c>
      <c r="AS35" s="43">
        <v>50</v>
      </c>
      <c r="AT35" s="43">
        <v>0</v>
      </c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</row>
    <row r="36" spans="1:73" ht="102">
      <c r="A36" s="44" t="s">
        <v>188</v>
      </c>
      <c r="B36" s="44" t="s">
        <v>126</v>
      </c>
      <c r="C36" s="44" t="s">
        <v>135</v>
      </c>
      <c r="D36" s="44" t="s">
        <v>136</v>
      </c>
      <c r="E36" s="43" t="s">
        <v>107</v>
      </c>
      <c r="F36" s="43"/>
      <c r="G36" s="43" t="s">
        <v>74</v>
      </c>
      <c r="H36" s="43" t="s">
        <v>58</v>
      </c>
      <c r="I36" s="43" t="s">
        <v>76</v>
      </c>
      <c r="J36" s="43" t="s">
        <v>94</v>
      </c>
      <c r="K36" s="43" t="s">
        <v>78</v>
      </c>
      <c r="L36" s="43" t="s">
        <v>95</v>
      </c>
      <c r="M36" s="43"/>
      <c r="N36" s="44" t="s">
        <v>317</v>
      </c>
      <c r="O36" s="44" t="s">
        <v>137</v>
      </c>
      <c r="P36" s="44" t="s">
        <v>59</v>
      </c>
      <c r="Q36" s="44" t="s">
        <v>43</v>
      </c>
      <c r="R36" s="44"/>
      <c r="S36" s="44"/>
      <c r="T36" s="44" t="s">
        <v>60</v>
      </c>
      <c r="U36" s="44" t="s">
        <v>45</v>
      </c>
      <c r="V36" s="44" t="s">
        <v>45</v>
      </c>
      <c r="W36" s="44" t="s">
        <v>80</v>
      </c>
      <c r="X36" s="6">
        <v>0.8632</v>
      </c>
      <c r="Y36" s="12">
        <v>0.86</v>
      </c>
      <c r="Z36" s="44"/>
      <c r="AA36" s="44" t="s">
        <v>138</v>
      </c>
      <c r="AB36" s="44"/>
      <c r="AC36" s="44" t="s">
        <v>49</v>
      </c>
      <c r="AD36" s="6">
        <v>0.8</v>
      </c>
      <c r="AE36" s="6">
        <v>0.8</v>
      </c>
      <c r="AF36" s="44" t="s">
        <v>89</v>
      </c>
      <c r="AG36" s="6">
        <v>0</v>
      </c>
      <c r="AH36" s="6">
        <v>0</v>
      </c>
      <c r="AI36" s="6">
        <v>0.8</v>
      </c>
      <c r="AJ36" s="6">
        <v>0</v>
      </c>
      <c r="AK36" s="6">
        <v>0</v>
      </c>
      <c r="AL36" s="6">
        <v>0.8</v>
      </c>
      <c r="AM36" s="6">
        <v>0</v>
      </c>
      <c r="AN36" s="6">
        <v>0</v>
      </c>
      <c r="AO36" s="6">
        <v>0.8</v>
      </c>
      <c r="AP36" s="6">
        <v>0</v>
      </c>
      <c r="AQ36" s="6">
        <v>0</v>
      </c>
      <c r="AR36" s="6">
        <v>0.8</v>
      </c>
      <c r="AS36" s="8">
        <v>0.8</v>
      </c>
      <c r="AT36" s="8">
        <v>0</v>
      </c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ht="114.75">
      <c r="A37" s="44" t="s">
        <v>189</v>
      </c>
      <c r="B37" s="44" t="s">
        <v>126</v>
      </c>
      <c r="C37" s="44" t="s">
        <v>135</v>
      </c>
      <c r="D37" s="44" t="s">
        <v>139</v>
      </c>
      <c r="E37" s="43" t="s">
        <v>112</v>
      </c>
      <c r="F37" s="43"/>
      <c r="G37" s="43" t="s">
        <v>74</v>
      </c>
      <c r="H37" s="43" t="s">
        <v>58</v>
      </c>
      <c r="I37" s="43" t="s">
        <v>76</v>
      </c>
      <c r="J37" s="43" t="s">
        <v>94</v>
      </c>
      <c r="K37" s="43" t="s">
        <v>78</v>
      </c>
      <c r="L37" s="43" t="s">
        <v>95</v>
      </c>
      <c r="M37" s="43"/>
      <c r="N37" s="44" t="s">
        <v>139</v>
      </c>
      <c r="O37" s="44" t="s">
        <v>140</v>
      </c>
      <c r="P37" s="44" t="s">
        <v>59</v>
      </c>
      <c r="Q37" s="44" t="s">
        <v>43</v>
      </c>
      <c r="R37" s="44"/>
      <c r="S37" s="44"/>
      <c r="T37" s="44" t="s">
        <v>60</v>
      </c>
      <c r="U37" s="44" t="s">
        <v>45</v>
      </c>
      <c r="V37" s="44" t="s">
        <v>45</v>
      </c>
      <c r="W37" s="44" t="s">
        <v>80</v>
      </c>
      <c r="X37" s="6">
        <v>0.7639</v>
      </c>
      <c r="Y37" s="6">
        <v>0.7639</v>
      </c>
      <c r="Z37" s="44"/>
      <c r="AA37" s="44" t="s">
        <v>138</v>
      </c>
      <c r="AB37" s="44"/>
      <c r="AC37" s="44" t="s">
        <v>49</v>
      </c>
      <c r="AD37" s="6">
        <v>0.9</v>
      </c>
      <c r="AE37" s="6">
        <v>0.9</v>
      </c>
      <c r="AF37" s="44" t="s">
        <v>89</v>
      </c>
      <c r="AG37" s="6">
        <v>0</v>
      </c>
      <c r="AH37" s="6">
        <v>0</v>
      </c>
      <c r="AI37" s="6">
        <v>0.9</v>
      </c>
      <c r="AJ37" s="6">
        <v>0</v>
      </c>
      <c r="AK37" s="6">
        <v>0</v>
      </c>
      <c r="AL37" s="6">
        <v>0.9</v>
      </c>
      <c r="AM37" s="6">
        <v>0</v>
      </c>
      <c r="AN37" s="6">
        <v>0</v>
      </c>
      <c r="AO37" s="6">
        <v>0.9</v>
      </c>
      <c r="AP37" s="6">
        <v>0</v>
      </c>
      <c r="AQ37" s="6">
        <v>0</v>
      </c>
      <c r="AR37" s="6">
        <v>0.9</v>
      </c>
      <c r="AS37" s="8">
        <v>0.9</v>
      </c>
      <c r="AT37" s="8">
        <v>0</v>
      </c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ht="76.5">
      <c r="A38" s="44" t="s">
        <v>190</v>
      </c>
      <c r="B38" s="44" t="s">
        <v>126</v>
      </c>
      <c r="C38" s="44" t="s">
        <v>141</v>
      </c>
      <c r="D38" s="44" t="s">
        <v>298</v>
      </c>
      <c r="E38" s="43" t="s">
        <v>142</v>
      </c>
      <c r="F38" s="43"/>
      <c r="G38" s="43" t="s">
        <v>57</v>
      </c>
      <c r="H38" s="43" t="s">
        <v>58</v>
      </c>
      <c r="I38" s="43" t="s">
        <v>76</v>
      </c>
      <c r="J38" s="43" t="s">
        <v>94</v>
      </c>
      <c r="K38" s="43" t="s">
        <v>78</v>
      </c>
      <c r="L38" s="43" t="s">
        <v>41</v>
      </c>
      <c r="M38" s="43"/>
      <c r="N38" s="44" t="s">
        <v>299</v>
      </c>
      <c r="O38" s="44" t="s">
        <v>143</v>
      </c>
      <c r="P38" s="44" t="s">
        <v>59</v>
      </c>
      <c r="Q38" s="44" t="s">
        <v>43</v>
      </c>
      <c r="R38" s="44"/>
      <c r="S38" s="44"/>
      <c r="T38" s="44" t="s">
        <v>144</v>
      </c>
      <c r="U38" s="44" t="s">
        <v>45</v>
      </c>
      <c r="V38" s="44" t="s">
        <v>45</v>
      </c>
      <c r="W38" s="44" t="s">
        <v>80</v>
      </c>
      <c r="X38" s="6">
        <v>1</v>
      </c>
      <c r="Y38" s="6">
        <v>1</v>
      </c>
      <c r="Z38" s="44"/>
      <c r="AA38" s="44" t="s">
        <v>87</v>
      </c>
      <c r="AB38" s="44"/>
      <c r="AC38" s="44" t="s">
        <v>49</v>
      </c>
      <c r="AD38" s="6">
        <v>1</v>
      </c>
      <c r="AE38" s="6">
        <v>1</v>
      </c>
      <c r="AF38" s="44" t="s">
        <v>91</v>
      </c>
      <c r="AG38" s="6">
        <v>0</v>
      </c>
      <c r="AH38" s="6">
        <v>0</v>
      </c>
      <c r="AI38" s="6">
        <v>0.25</v>
      </c>
      <c r="AJ38" s="6">
        <v>0</v>
      </c>
      <c r="AK38" s="6">
        <v>0</v>
      </c>
      <c r="AL38" s="6">
        <v>0.25</v>
      </c>
      <c r="AM38" s="6">
        <v>0</v>
      </c>
      <c r="AN38" s="6">
        <v>0</v>
      </c>
      <c r="AO38" s="6">
        <v>0.25</v>
      </c>
      <c r="AP38" s="6">
        <v>0</v>
      </c>
      <c r="AQ38" s="6">
        <v>0</v>
      </c>
      <c r="AR38" s="6">
        <v>0.25</v>
      </c>
      <c r="AS38" s="8">
        <v>1</v>
      </c>
      <c r="AT38" s="8">
        <v>0</v>
      </c>
      <c r="AU38" s="21"/>
      <c r="AV38" s="25"/>
      <c r="AW38" s="25"/>
      <c r="AX38" s="25" t="s">
        <v>231</v>
      </c>
      <c r="AY38" s="25"/>
      <c r="AZ38" s="25"/>
      <c r="BA38" s="25">
        <v>1410950</v>
      </c>
      <c r="BB38" s="25"/>
      <c r="BC38" s="25"/>
      <c r="BD38" s="25">
        <v>2116425</v>
      </c>
      <c r="BE38" s="25"/>
      <c r="BF38" s="25"/>
      <c r="BG38" s="25">
        <v>2821900</v>
      </c>
      <c r="BH38" s="25">
        <v>2821900</v>
      </c>
      <c r="BJ38" s="6"/>
      <c r="BK38" s="6"/>
      <c r="BL38" s="6"/>
      <c r="BM38" s="6"/>
      <c r="BN38" s="6"/>
      <c r="BO38" s="6"/>
      <c r="BP38" s="6"/>
      <c r="BQ38" s="6"/>
      <c r="BR38" s="6">
        <v>0.32</v>
      </c>
      <c r="BS38" s="6"/>
      <c r="BT38" s="6"/>
      <c r="BU38" s="6"/>
    </row>
    <row r="39" spans="1:73" ht="104.25" customHeight="1">
      <c r="A39" s="44" t="s">
        <v>191</v>
      </c>
      <c r="B39" s="44" t="s">
        <v>126</v>
      </c>
      <c r="C39" s="44" t="s">
        <v>135</v>
      </c>
      <c r="D39" s="45" t="s">
        <v>330</v>
      </c>
      <c r="E39" s="46" t="s">
        <v>107</v>
      </c>
      <c r="F39" s="46"/>
      <c r="G39" s="46" t="s">
        <v>57</v>
      </c>
      <c r="H39" s="46" t="s">
        <v>58</v>
      </c>
      <c r="I39" s="46" t="s">
        <v>76</v>
      </c>
      <c r="J39" s="46" t="s">
        <v>94</v>
      </c>
      <c r="K39" s="46" t="s">
        <v>78</v>
      </c>
      <c r="L39" s="46" t="s">
        <v>145</v>
      </c>
      <c r="M39" s="46"/>
      <c r="N39" s="45" t="s">
        <v>330</v>
      </c>
      <c r="O39" s="45" t="s">
        <v>257</v>
      </c>
      <c r="P39" s="44" t="s">
        <v>59</v>
      </c>
      <c r="Q39" s="44" t="s">
        <v>43</v>
      </c>
      <c r="R39" s="44"/>
      <c r="S39" s="44"/>
      <c r="T39" s="44" t="s">
        <v>60</v>
      </c>
      <c r="U39" s="44" t="s">
        <v>45</v>
      </c>
      <c r="V39" s="44" t="s">
        <v>45</v>
      </c>
      <c r="W39" s="44" t="s">
        <v>80</v>
      </c>
      <c r="X39" s="44">
        <v>1</v>
      </c>
      <c r="Y39" s="44">
        <v>1</v>
      </c>
      <c r="Z39" s="44"/>
      <c r="AA39" s="44" t="s">
        <v>68</v>
      </c>
      <c r="AB39" s="44"/>
      <c r="AC39" s="44" t="s">
        <v>49</v>
      </c>
      <c r="AD39" s="44">
        <v>1</v>
      </c>
      <c r="AE39" s="44">
        <v>1</v>
      </c>
      <c r="AF39" s="44" t="s">
        <v>50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1</v>
      </c>
      <c r="AO39" s="11"/>
      <c r="AP39" s="44">
        <v>0</v>
      </c>
      <c r="AQ39" s="44">
        <v>0</v>
      </c>
      <c r="AR39" s="13">
        <v>1</v>
      </c>
      <c r="AS39" s="8">
        <v>1</v>
      </c>
      <c r="AT39" s="43">
        <v>0</v>
      </c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J39" s="44"/>
      <c r="BK39" s="44"/>
      <c r="BL39" s="44"/>
      <c r="BM39" s="44"/>
      <c r="BN39" s="44"/>
      <c r="BO39" s="44"/>
      <c r="BP39" s="44"/>
      <c r="BQ39" s="44"/>
      <c r="BR39" s="11">
        <v>0</v>
      </c>
      <c r="BS39" s="44"/>
      <c r="BT39" s="44"/>
      <c r="BU39" s="13"/>
    </row>
    <row r="40" spans="1:73" ht="129" customHeight="1">
      <c r="A40" s="44" t="s">
        <v>192</v>
      </c>
      <c r="B40" s="44" t="s">
        <v>126</v>
      </c>
      <c r="C40" s="33" t="s">
        <v>141</v>
      </c>
      <c r="D40" s="47" t="s">
        <v>300</v>
      </c>
      <c r="E40" s="47" t="s">
        <v>107</v>
      </c>
      <c r="F40" s="47"/>
      <c r="G40" s="50" t="s">
        <v>37</v>
      </c>
      <c r="H40" s="47" t="s">
        <v>58</v>
      </c>
      <c r="I40" s="47" t="s">
        <v>76</v>
      </c>
      <c r="J40" s="47" t="s">
        <v>94</v>
      </c>
      <c r="K40" s="47" t="s">
        <v>78</v>
      </c>
      <c r="L40" s="47" t="s">
        <v>41</v>
      </c>
      <c r="M40" s="47"/>
      <c r="N40" s="50" t="s">
        <v>300</v>
      </c>
      <c r="O40" s="47" t="s">
        <v>164</v>
      </c>
      <c r="P40" s="34" t="s">
        <v>59</v>
      </c>
      <c r="Q40" s="44" t="s">
        <v>166</v>
      </c>
      <c r="R40" s="44"/>
      <c r="S40" s="44"/>
      <c r="T40" s="44" t="s">
        <v>44</v>
      </c>
      <c r="U40" s="44" t="s">
        <v>45</v>
      </c>
      <c r="V40" s="44" t="s">
        <v>45</v>
      </c>
      <c r="W40" s="44" t="s">
        <v>141</v>
      </c>
      <c r="X40" s="6">
        <v>0.1516</v>
      </c>
      <c r="Y40" s="6">
        <v>0.15</v>
      </c>
      <c r="Z40" s="44"/>
      <c r="AA40" s="55" t="s">
        <v>121</v>
      </c>
      <c r="AB40" s="44"/>
      <c r="AC40" s="44" t="s">
        <v>49</v>
      </c>
      <c r="AD40" s="6">
        <v>0.15</v>
      </c>
      <c r="AE40" s="6">
        <v>0.15</v>
      </c>
      <c r="AF40" s="44" t="s">
        <v>50</v>
      </c>
      <c r="AG40" s="6">
        <v>0.15</v>
      </c>
      <c r="AH40" s="6">
        <v>0.15</v>
      </c>
      <c r="AI40" s="6">
        <v>0.15</v>
      </c>
      <c r="AJ40" s="6">
        <v>0.15</v>
      </c>
      <c r="AK40" s="6">
        <v>0.15</v>
      </c>
      <c r="AL40" s="6">
        <v>0.15</v>
      </c>
      <c r="AM40" s="6">
        <v>0.15</v>
      </c>
      <c r="AN40" s="6">
        <v>0.15</v>
      </c>
      <c r="AO40" s="17">
        <v>0.15</v>
      </c>
      <c r="AP40" s="6">
        <v>0.15</v>
      </c>
      <c r="AQ40" s="6">
        <v>0.15</v>
      </c>
      <c r="AR40" s="17">
        <v>0.15</v>
      </c>
      <c r="AS40" s="8"/>
      <c r="AT40" s="43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J40" s="6"/>
      <c r="BK40" s="6"/>
      <c r="BL40" s="6"/>
      <c r="BM40" s="6"/>
      <c r="BN40" s="6"/>
      <c r="BO40" s="6"/>
      <c r="BP40" s="6"/>
      <c r="BQ40" s="6"/>
      <c r="BR40" s="17"/>
      <c r="BS40" s="6"/>
      <c r="BT40" s="6"/>
      <c r="BU40" s="17"/>
    </row>
    <row r="41" spans="1:73" ht="135" customHeight="1">
      <c r="A41" s="44" t="s">
        <v>193</v>
      </c>
      <c r="B41" s="44" t="s">
        <v>126</v>
      </c>
      <c r="C41" s="44" t="s">
        <v>141</v>
      </c>
      <c r="D41" s="14" t="s">
        <v>165</v>
      </c>
      <c r="E41" s="47" t="s">
        <v>93</v>
      </c>
      <c r="F41" s="47"/>
      <c r="G41" s="50" t="s">
        <v>37</v>
      </c>
      <c r="H41" s="47" t="s">
        <v>58</v>
      </c>
      <c r="I41" s="47" t="s">
        <v>76</v>
      </c>
      <c r="J41" s="47" t="s">
        <v>94</v>
      </c>
      <c r="K41" s="47" t="s">
        <v>78</v>
      </c>
      <c r="L41" s="47" t="s">
        <v>41</v>
      </c>
      <c r="M41" s="47"/>
      <c r="N41" s="50" t="s">
        <v>165</v>
      </c>
      <c r="O41" s="14" t="s">
        <v>241</v>
      </c>
      <c r="P41" s="44" t="s">
        <v>59</v>
      </c>
      <c r="Q41" s="44" t="s">
        <v>166</v>
      </c>
      <c r="R41" s="44"/>
      <c r="S41" s="44"/>
      <c r="T41" s="44" t="s">
        <v>44</v>
      </c>
      <c r="U41" s="44" t="s">
        <v>45</v>
      </c>
      <c r="V41" s="44" t="s">
        <v>45</v>
      </c>
      <c r="W41" s="44" t="s">
        <v>141</v>
      </c>
      <c r="X41" s="6">
        <v>0.1454</v>
      </c>
      <c r="Y41" s="6">
        <v>0.15</v>
      </c>
      <c r="Z41" s="44"/>
      <c r="AA41" s="55" t="s">
        <v>167</v>
      </c>
      <c r="AB41" s="44"/>
      <c r="AC41" s="44" t="s">
        <v>49</v>
      </c>
      <c r="AD41" s="6">
        <v>0.15</v>
      </c>
      <c r="AE41" s="6">
        <v>0.15</v>
      </c>
      <c r="AF41" s="44" t="s">
        <v>50</v>
      </c>
      <c r="AG41" s="6">
        <v>0.15</v>
      </c>
      <c r="AH41" s="6">
        <v>0.15</v>
      </c>
      <c r="AI41" s="6">
        <v>0.15</v>
      </c>
      <c r="AJ41" s="6">
        <v>0.15</v>
      </c>
      <c r="AK41" s="6">
        <v>0.15</v>
      </c>
      <c r="AL41" s="6">
        <v>0.15</v>
      </c>
      <c r="AM41" s="6">
        <v>0.15</v>
      </c>
      <c r="AN41" s="6">
        <v>0.15</v>
      </c>
      <c r="AO41" s="17">
        <v>0.15</v>
      </c>
      <c r="AP41" s="6">
        <v>0.15</v>
      </c>
      <c r="AQ41" s="6">
        <v>0.15</v>
      </c>
      <c r="AR41" s="17">
        <v>0.15</v>
      </c>
      <c r="AS41" s="8"/>
      <c r="AT41" s="43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J41" s="6"/>
      <c r="BK41" s="6"/>
      <c r="BL41" s="6"/>
      <c r="BM41" s="6"/>
      <c r="BN41" s="6"/>
      <c r="BO41" s="6"/>
      <c r="BP41" s="6"/>
      <c r="BQ41" s="6"/>
      <c r="BR41" s="17"/>
      <c r="BS41" s="6"/>
      <c r="BT41" s="6"/>
      <c r="BU41" s="17"/>
    </row>
    <row r="42" spans="1:73" ht="87.75" customHeight="1">
      <c r="A42" s="44" t="s">
        <v>194</v>
      </c>
      <c r="B42" s="44" t="s">
        <v>126</v>
      </c>
      <c r="C42" s="44" t="s">
        <v>141</v>
      </c>
      <c r="D42" s="44" t="s">
        <v>327</v>
      </c>
      <c r="E42" s="18" t="s">
        <v>146</v>
      </c>
      <c r="F42" s="18"/>
      <c r="G42" s="18" t="s">
        <v>57</v>
      </c>
      <c r="H42" s="18" t="s">
        <v>58</v>
      </c>
      <c r="I42" s="18" t="s">
        <v>76</v>
      </c>
      <c r="J42" s="18" t="s">
        <v>94</v>
      </c>
      <c r="K42" s="18" t="s">
        <v>78</v>
      </c>
      <c r="L42" s="18" t="s">
        <v>41</v>
      </c>
      <c r="M42" s="18"/>
      <c r="N42" s="15" t="s">
        <v>328</v>
      </c>
      <c r="O42" s="44" t="s">
        <v>329</v>
      </c>
      <c r="P42" s="44" t="s">
        <v>59</v>
      </c>
      <c r="Q42" s="44" t="s">
        <v>43</v>
      </c>
      <c r="R42" s="44"/>
      <c r="S42" s="44"/>
      <c r="T42" s="44" t="s">
        <v>44</v>
      </c>
      <c r="U42" s="44" t="s">
        <v>45</v>
      </c>
      <c r="V42" s="44" t="s">
        <v>45</v>
      </c>
      <c r="W42" s="44" t="s">
        <v>301</v>
      </c>
      <c r="X42" s="44">
        <v>0</v>
      </c>
      <c r="Y42" s="44"/>
      <c r="Z42" s="44"/>
      <c r="AA42" s="44" t="s">
        <v>147</v>
      </c>
      <c r="AB42" s="44"/>
      <c r="AC42" s="44" t="s">
        <v>49</v>
      </c>
      <c r="AD42" s="44">
        <v>1</v>
      </c>
      <c r="AE42" s="44">
        <v>1</v>
      </c>
      <c r="AF42" s="44" t="s">
        <v>50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1</v>
      </c>
      <c r="AS42" s="43">
        <v>1</v>
      </c>
      <c r="AT42" s="43">
        <v>0</v>
      </c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</row>
    <row r="43" spans="1:73" ht="101.25" customHeight="1">
      <c r="A43" s="44" t="s">
        <v>195</v>
      </c>
      <c r="B43" s="44" t="s">
        <v>148</v>
      </c>
      <c r="C43" s="44" t="s">
        <v>149</v>
      </c>
      <c r="D43" s="44" t="s">
        <v>318</v>
      </c>
      <c r="E43" s="43" t="s">
        <v>146</v>
      </c>
      <c r="F43" s="43"/>
      <c r="G43" s="43" t="s">
        <v>37</v>
      </c>
      <c r="H43" s="43" t="s">
        <v>52</v>
      </c>
      <c r="I43" s="43" t="s">
        <v>53</v>
      </c>
      <c r="J43" s="43" t="s">
        <v>150</v>
      </c>
      <c r="K43" s="46" t="s">
        <v>151</v>
      </c>
      <c r="L43" s="43" t="s">
        <v>41</v>
      </c>
      <c r="M43" s="43"/>
      <c r="N43" s="44" t="s">
        <v>318</v>
      </c>
      <c r="O43" s="44" t="s">
        <v>253</v>
      </c>
      <c r="P43" s="44" t="s">
        <v>42</v>
      </c>
      <c r="Q43" s="44" t="s">
        <v>152</v>
      </c>
      <c r="R43" s="44"/>
      <c r="S43" s="44"/>
      <c r="T43" s="44" t="s">
        <v>44</v>
      </c>
      <c r="U43" s="44" t="s">
        <v>45</v>
      </c>
      <c r="V43" s="44" t="s">
        <v>45</v>
      </c>
      <c r="W43" s="44" t="s">
        <v>302</v>
      </c>
      <c r="X43" s="44">
        <v>1</v>
      </c>
      <c r="Y43" s="44">
        <v>1</v>
      </c>
      <c r="Z43" s="44" t="s">
        <v>238</v>
      </c>
      <c r="AA43" s="44" t="s">
        <v>153</v>
      </c>
      <c r="AB43" s="44"/>
      <c r="AC43" s="44" t="s">
        <v>49</v>
      </c>
      <c r="AD43" s="44">
        <v>1</v>
      </c>
      <c r="AE43" s="44">
        <v>1</v>
      </c>
      <c r="AF43" s="44" t="s">
        <v>91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1</v>
      </c>
      <c r="AP43" s="44">
        <v>0</v>
      </c>
      <c r="AQ43" s="44">
        <v>0</v>
      </c>
      <c r="AR43" s="44">
        <v>0</v>
      </c>
      <c r="AS43" s="43">
        <v>1</v>
      </c>
      <c r="AT43" s="43">
        <v>0</v>
      </c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J43" s="44"/>
      <c r="BK43" s="44"/>
      <c r="BL43" s="44"/>
      <c r="BM43" s="44"/>
      <c r="BN43" s="44"/>
      <c r="BO43" s="44"/>
      <c r="BP43" s="44"/>
      <c r="BQ43" s="44"/>
      <c r="BR43" s="44">
        <v>1</v>
      </c>
      <c r="BS43" s="44"/>
      <c r="BT43" s="44"/>
      <c r="BU43" s="44"/>
    </row>
    <row r="44" spans="1:73" ht="99.75" customHeight="1">
      <c r="A44" s="44" t="s">
        <v>196</v>
      </c>
      <c r="B44" s="45" t="s">
        <v>148</v>
      </c>
      <c r="C44" s="45" t="s">
        <v>149</v>
      </c>
      <c r="D44" s="45" t="s">
        <v>303</v>
      </c>
      <c r="E44" s="46" t="s">
        <v>146</v>
      </c>
      <c r="F44" s="46"/>
      <c r="G44" s="46" t="s">
        <v>37</v>
      </c>
      <c r="H44" s="46" t="s">
        <v>52</v>
      </c>
      <c r="I44" s="46" t="s">
        <v>53</v>
      </c>
      <c r="J44" s="51" t="s">
        <v>150</v>
      </c>
      <c r="K44" s="47" t="s">
        <v>151</v>
      </c>
      <c r="L44" s="48" t="s">
        <v>41</v>
      </c>
      <c r="M44" s="46"/>
      <c r="N44" s="45" t="s">
        <v>303</v>
      </c>
      <c r="O44" s="45" t="s">
        <v>319</v>
      </c>
      <c r="P44" s="45" t="s">
        <v>42</v>
      </c>
      <c r="Q44" s="45" t="s">
        <v>152</v>
      </c>
      <c r="R44" s="45"/>
      <c r="S44" s="45"/>
      <c r="T44" s="45" t="s">
        <v>44</v>
      </c>
      <c r="U44" s="45" t="s">
        <v>45</v>
      </c>
      <c r="V44" s="45" t="s">
        <v>45</v>
      </c>
      <c r="W44" s="45" t="s">
        <v>302</v>
      </c>
      <c r="X44" s="45">
        <v>1</v>
      </c>
      <c r="Y44" s="45">
        <v>1</v>
      </c>
      <c r="Z44" s="45" t="s">
        <v>239</v>
      </c>
      <c r="AA44" s="45" t="s">
        <v>153</v>
      </c>
      <c r="AB44" s="45"/>
      <c r="AC44" s="45" t="s">
        <v>49</v>
      </c>
      <c r="AD44" s="45">
        <v>1</v>
      </c>
      <c r="AE44" s="45">
        <v>1</v>
      </c>
      <c r="AF44" s="45" t="s">
        <v>91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1</v>
      </c>
      <c r="AR44" s="45">
        <v>0</v>
      </c>
      <c r="AS44" s="43">
        <v>1</v>
      </c>
      <c r="AT44" s="43">
        <v>0</v>
      </c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</row>
    <row r="45" spans="1:73" ht="83.25" customHeight="1">
      <c r="A45" s="45" t="s">
        <v>197</v>
      </c>
      <c r="B45" s="22" t="s">
        <v>148</v>
      </c>
      <c r="C45" s="22" t="s">
        <v>46</v>
      </c>
      <c r="D45" s="69" t="s">
        <v>158</v>
      </c>
      <c r="E45" s="30" t="s">
        <v>146</v>
      </c>
      <c r="F45" s="31"/>
      <c r="G45" s="29" t="s">
        <v>160</v>
      </c>
      <c r="H45" s="32" t="s">
        <v>129</v>
      </c>
      <c r="I45" s="29" t="s">
        <v>130</v>
      </c>
      <c r="J45" s="52" t="s">
        <v>161</v>
      </c>
      <c r="K45" s="56" t="s">
        <v>297</v>
      </c>
      <c r="L45" s="53" t="s">
        <v>95</v>
      </c>
      <c r="M45" s="23"/>
      <c r="N45" s="22" t="s">
        <v>158</v>
      </c>
      <c r="O45" s="32" t="s">
        <v>159</v>
      </c>
      <c r="P45" s="22" t="s">
        <v>42</v>
      </c>
      <c r="Q45" s="22" t="s">
        <v>43</v>
      </c>
      <c r="R45" s="22"/>
      <c r="S45" s="22"/>
      <c r="T45" s="32" t="s">
        <v>159</v>
      </c>
      <c r="U45" s="22" t="s">
        <v>45</v>
      </c>
      <c r="V45" s="22" t="s">
        <v>45</v>
      </c>
      <c r="W45" s="22" t="s">
        <v>46</v>
      </c>
      <c r="X45" s="22">
        <v>5</v>
      </c>
      <c r="Y45" s="22">
        <v>4</v>
      </c>
      <c r="Z45" s="22" t="s">
        <v>162</v>
      </c>
      <c r="AA45" s="22" t="s">
        <v>163</v>
      </c>
      <c r="AB45" s="22"/>
      <c r="AC45" s="22" t="s">
        <v>49</v>
      </c>
      <c r="AD45" s="22">
        <v>4</v>
      </c>
      <c r="AE45" s="22">
        <v>4</v>
      </c>
      <c r="AF45" s="22" t="s">
        <v>91</v>
      </c>
      <c r="AG45" s="22">
        <v>0</v>
      </c>
      <c r="AH45" s="22">
        <v>0</v>
      </c>
      <c r="AI45" s="22">
        <v>1</v>
      </c>
      <c r="AJ45" s="22">
        <v>0</v>
      </c>
      <c r="AK45" s="22">
        <v>0</v>
      </c>
      <c r="AL45" s="22">
        <v>1</v>
      </c>
      <c r="AM45" s="22">
        <v>0</v>
      </c>
      <c r="AN45" s="22">
        <v>0</v>
      </c>
      <c r="AO45" s="22">
        <v>1</v>
      </c>
      <c r="AP45" s="22">
        <v>0</v>
      </c>
      <c r="AQ45" s="22">
        <v>0</v>
      </c>
      <c r="AR45" s="22">
        <v>1</v>
      </c>
      <c r="AS45" s="14"/>
      <c r="AT45" s="14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J45" s="22"/>
      <c r="BK45" s="22"/>
      <c r="BL45" s="22"/>
      <c r="BM45" s="22"/>
      <c r="BN45" s="22"/>
      <c r="BO45" s="22"/>
      <c r="BP45" s="22"/>
      <c r="BQ45" s="22"/>
      <c r="BR45" s="22">
        <v>1</v>
      </c>
      <c r="BS45" s="22"/>
      <c r="BT45" s="22"/>
      <c r="BU45" s="22"/>
    </row>
    <row r="46" spans="1:73" ht="141.75" customHeight="1">
      <c r="A46" s="16" t="s">
        <v>198</v>
      </c>
      <c r="B46" s="16" t="s">
        <v>148</v>
      </c>
      <c r="C46" s="16" t="s">
        <v>46</v>
      </c>
      <c r="D46" s="16" t="s">
        <v>215</v>
      </c>
      <c r="E46" s="47" t="s">
        <v>214</v>
      </c>
      <c r="F46" s="24"/>
      <c r="G46" s="47" t="s">
        <v>37</v>
      </c>
      <c r="H46" s="47" t="s">
        <v>83</v>
      </c>
      <c r="I46" s="47" t="s">
        <v>88</v>
      </c>
      <c r="J46" s="47" t="s">
        <v>84</v>
      </c>
      <c r="K46" s="47" t="s">
        <v>40</v>
      </c>
      <c r="L46" s="47" t="s">
        <v>41</v>
      </c>
      <c r="M46" s="24"/>
      <c r="N46" s="16" t="s">
        <v>304</v>
      </c>
      <c r="O46" s="16" t="s">
        <v>216</v>
      </c>
      <c r="P46" s="25" t="s">
        <v>42</v>
      </c>
      <c r="Q46" s="25" t="s">
        <v>43</v>
      </c>
      <c r="R46" s="25"/>
      <c r="S46" s="25"/>
      <c r="T46" s="16" t="s">
        <v>217</v>
      </c>
      <c r="U46" s="25" t="s">
        <v>45</v>
      </c>
      <c r="V46" s="25" t="s">
        <v>45</v>
      </c>
      <c r="W46" s="16" t="s">
        <v>46</v>
      </c>
      <c r="X46" s="16" t="s">
        <v>237</v>
      </c>
      <c r="Y46" s="25">
        <v>3</v>
      </c>
      <c r="Z46" s="16" t="s">
        <v>218</v>
      </c>
      <c r="AA46" s="25" t="s">
        <v>219</v>
      </c>
      <c r="AB46" s="25"/>
      <c r="AC46" s="25" t="s">
        <v>49</v>
      </c>
      <c r="AD46" s="25">
        <v>3</v>
      </c>
      <c r="AE46" s="25">
        <v>3</v>
      </c>
      <c r="AF46" s="25" t="s">
        <v>89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3</v>
      </c>
      <c r="AS46" s="24"/>
      <c r="AT46" s="24"/>
      <c r="AU46" s="26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</row>
    <row r="47" spans="1:73" ht="141.75" customHeight="1">
      <c r="A47" s="16" t="s">
        <v>199</v>
      </c>
      <c r="B47" s="16" t="s">
        <v>148</v>
      </c>
      <c r="C47" s="16" t="s">
        <v>46</v>
      </c>
      <c r="D47" s="16" t="s">
        <v>305</v>
      </c>
      <c r="E47" s="47" t="s">
        <v>214</v>
      </c>
      <c r="F47" s="24"/>
      <c r="G47" s="47" t="s">
        <v>37</v>
      </c>
      <c r="H47" s="47" t="s">
        <v>83</v>
      </c>
      <c r="I47" s="47" t="s">
        <v>88</v>
      </c>
      <c r="J47" s="47" t="s">
        <v>84</v>
      </c>
      <c r="K47" s="47" t="s">
        <v>40</v>
      </c>
      <c r="L47" s="47" t="s">
        <v>41</v>
      </c>
      <c r="M47" s="24"/>
      <c r="N47" s="16" t="s">
        <v>220</v>
      </c>
      <c r="O47" s="16" t="s">
        <v>220</v>
      </c>
      <c r="P47" s="25" t="s">
        <v>42</v>
      </c>
      <c r="Q47" s="25" t="s">
        <v>43</v>
      </c>
      <c r="R47" s="25"/>
      <c r="S47" s="25"/>
      <c r="T47" s="25" t="s">
        <v>221</v>
      </c>
      <c r="U47" s="25" t="s">
        <v>45</v>
      </c>
      <c r="V47" s="25" t="s">
        <v>45</v>
      </c>
      <c r="W47" s="16" t="s">
        <v>46</v>
      </c>
      <c r="X47" s="16" t="s">
        <v>237</v>
      </c>
      <c r="Y47" s="25">
        <v>4</v>
      </c>
      <c r="Z47" s="16" t="s">
        <v>221</v>
      </c>
      <c r="AA47" s="16" t="s">
        <v>222</v>
      </c>
      <c r="AB47" s="25"/>
      <c r="AC47" s="25" t="s">
        <v>49</v>
      </c>
      <c r="AD47" s="25">
        <v>4</v>
      </c>
      <c r="AE47" s="25">
        <v>4</v>
      </c>
      <c r="AF47" s="25" t="s">
        <v>91</v>
      </c>
      <c r="AG47" s="25"/>
      <c r="AH47" s="25"/>
      <c r="AI47" s="25">
        <v>1</v>
      </c>
      <c r="AJ47" s="25"/>
      <c r="AK47" s="25"/>
      <c r="AL47" s="25">
        <v>1</v>
      </c>
      <c r="AM47" s="25"/>
      <c r="AN47" s="25"/>
      <c r="AO47" s="25">
        <v>1</v>
      </c>
      <c r="AP47" s="25"/>
      <c r="AQ47" s="25"/>
      <c r="AR47" s="25">
        <v>1</v>
      </c>
      <c r="AS47" s="24"/>
      <c r="AT47" s="24"/>
      <c r="AU47" s="26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J47" s="25"/>
      <c r="BK47" s="25"/>
      <c r="BL47" s="25"/>
      <c r="BM47" s="25"/>
      <c r="BN47" s="25"/>
      <c r="BO47" s="25"/>
      <c r="BP47" s="25"/>
      <c r="BQ47" s="25"/>
      <c r="BR47" s="25">
        <v>0</v>
      </c>
      <c r="BS47" s="25"/>
      <c r="BT47" s="25"/>
      <c r="BU47" s="25"/>
    </row>
    <row r="48" spans="1:73" ht="170.25" customHeight="1">
      <c r="A48" s="16" t="s">
        <v>200</v>
      </c>
      <c r="B48" s="16" t="s">
        <v>223</v>
      </c>
      <c r="C48" s="16" t="s">
        <v>46</v>
      </c>
      <c r="D48" s="16" t="s">
        <v>306</v>
      </c>
      <c r="E48" s="47" t="s">
        <v>214</v>
      </c>
      <c r="F48" s="24"/>
      <c r="G48" s="47" t="s">
        <v>224</v>
      </c>
      <c r="H48" s="47" t="s">
        <v>242</v>
      </c>
      <c r="I48" s="47" t="s">
        <v>76</v>
      </c>
      <c r="J48" s="47" t="s">
        <v>256</v>
      </c>
      <c r="K48" s="47" t="s">
        <v>40</v>
      </c>
      <c r="L48" s="47" t="s">
        <v>41</v>
      </c>
      <c r="M48" s="24"/>
      <c r="N48" s="16" t="s">
        <v>306</v>
      </c>
      <c r="O48" s="16" t="s">
        <v>225</v>
      </c>
      <c r="P48" s="25" t="s">
        <v>42</v>
      </c>
      <c r="Q48" s="25" t="s">
        <v>43</v>
      </c>
      <c r="R48" s="25"/>
      <c r="S48" s="25"/>
      <c r="T48" s="16" t="s">
        <v>225</v>
      </c>
      <c r="U48" s="25" t="s">
        <v>45</v>
      </c>
      <c r="V48" s="25" t="s">
        <v>45</v>
      </c>
      <c r="W48" s="16" t="s">
        <v>46</v>
      </c>
      <c r="X48" s="16" t="s">
        <v>237</v>
      </c>
      <c r="Y48" s="25">
        <v>24</v>
      </c>
      <c r="Z48" s="16" t="s">
        <v>226</v>
      </c>
      <c r="AA48" s="16" t="s">
        <v>227</v>
      </c>
      <c r="AB48" s="25"/>
      <c r="AC48" s="25" t="s">
        <v>49</v>
      </c>
      <c r="AD48" s="25">
        <v>24</v>
      </c>
      <c r="AE48" s="25">
        <v>24</v>
      </c>
      <c r="AF48" s="25" t="s">
        <v>91</v>
      </c>
      <c r="AG48" s="25">
        <v>2</v>
      </c>
      <c r="AH48" s="25">
        <v>2</v>
      </c>
      <c r="AI48" s="25">
        <v>2</v>
      </c>
      <c r="AJ48" s="25">
        <v>2</v>
      </c>
      <c r="AK48" s="25">
        <v>2</v>
      </c>
      <c r="AL48" s="25">
        <v>2</v>
      </c>
      <c r="AM48" s="25">
        <v>2</v>
      </c>
      <c r="AN48" s="25">
        <v>2</v>
      </c>
      <c r="AO48" s="25">
        <v>2</v>
      </c>
      <c r="AP48" s="25">
        <v>2</v>
      </c>
      <c r="AQ48" s="25">
        <v>2</v>
      </c>
      <c r="AR48" s="25">
        <v>2</v>
      </c>
      <c r="AS48" s="24"/>
      <c r="AT48" s="24"/>
      <c r="AU48" s="26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J48" s="25"/>
      <c r="BK48" s="25"/>
      <c r="BL48" s="25"/>
      <c r="BM48" s="25"/>
      <c r="BN48" s="25"/>
      <c r="BO48" s="25"/>
      <c r="BP48" s="25"/>
      <c r="BQ48" s="25"/>
      <c r="BR48" s="25">
        <v>6</v>
      </c>
      <c r="BS48" s="25"/>
      <c r="BT48" s="25"/>
      <c r="BU48" s="25"/>
    </row>
    <row r="49" spans="1:61" ht="15">
      <c r="A49" s="41"/>
      <c r="B49" s="45"/>
      <c r="C49" s="22"/>
      <c r="D49" s="22"/>
      <c r="E49" s="48"/>
      <c r="F49" s="57"/>
      <c r="G49" s="46"/>
      <c r="H49" s="46"/>
      <c r="I49" s="46"/>
      <c r="J49" s="46"/>
      <c r="K49" s="46"/>
      <c r="L49" s="46"/>
      <c r="M49" s="57"/>
      <c r="N49" s="45"/>
      <c r="O49" s="45"/>
      <c r="P49" s="42"/>
      <c r="Q49" s="38"/>
      <c r="R49" s="38"/>
      <c r="S49" s="38"/>
      <c r="T49" s="44"/>
      <c r="U49" s="38"/>
      <c r="V49" s="38"/>
      <c r="W49" s="22"/>
      <c r="X49" s="22"/>
      <c r="Y49" s="22"/>
      <c r="Z49" s="38"/>
      <c r="AA49" s="22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9"/>
      <c r="AT49" s="39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40"/>
    </row>
    <row r="50" spans="1:61" ht="15">
      <c r="A50" s="16"/>
      <c r="B50" s="16"/>
      <c r="C50" s="16"/>
      <c r="D50" s="16"/>
      <c r="E50" s="47"/>
      <c r="F50" s="47"/>
      <c r="G50" s="47"/>
      <c r="H50" s="47"/>
      <c r="I50" s="43"/>
      <c r="J50" s="43"/>
      <c r="K50" s="43"/>
      <c r="L50" s="43"/>
      <c r="M50" s="47"/>
      <c r="N50" s="16"/>
      <c r="O50" s="43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47"/>
      <c r="AT50" s="47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57"/>
    </row>
    <row r="51" spans="1:61" ht="15">
      <c r="A51" s="16"/>
      <c r="B51" s="45"/>
      <c r="C51" s="16"/>
      <c r="D51" s="16"/>
      <c r="E51" s="48"/>
      <c r="F51" s="47"/>
      <c r="G51" s="46"/>
      <c r="H51" s="46"/>
      <c r="I51" s="47"/>
      <c r="J51" s="46"/>
      <c r="K51" s="47"/>
      <c r="L51" s="46"/>
      <c r="M51" s="47"/>
      <c r="N51" s="16"/>
      <c r="O51" s="16"/>
      <c r="P51" s="16"/>
      <c r="Q51" s="16"/>
      <c r="R51" s="16"/>
      <c r="S51" s="16"/>
      <c r="T51" s="44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47"/>
      <c r="AT51" s="47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57"/>
    </row>
  </sheetData>
  <sheetProtection/>
  <mergeCells count="35">
    <mergeCell ref="AS5:AT5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1:AT1"/>
    <mergeCell ref="A2:AT2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2018-06-26T07:34:57Z</dcterms:modified>
  <cp:category/>
  <cp:version/>
  <cp:contentType/>
  <cp:contentStatus/>
</cp:coreProperties>
</file>